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" windowWidth="22980" windowHeight="955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48" i="1" l="1"/>
  <c r="B147" i="1"/>
  <c r="B146" i="1"/>
  <c r="B145" i="1"/>
  <c r="B141" i="1"/>
  <c r="B140" i="1"/>
  <c r="B139" i="1"/>
  <c r="B138" i="1"/>
  <c r="B137" i="1"/>
  <c r="B136" i="1"/>
  <c r="B135" i="1"/>
  <c r="B134" i="1"/>
  <c r="B130" i="1"/>
  <c r="B129" i="1"/>
  <c r="B125" i="1"/>
  <c r="B124" i="1"/>
  <c r="B123" i="1"/>
  <c r="B122" i="1"/>
  <c r="B121" i="1"/>
  <c r="B117" i="1"/>
  <c r="B116" i="1"/>
  <c r="B115" i="1"/>
  <c r="B114" i="1"/>
  <c r="B113" i="1"/>
  <c r="B112" i="1"/>
  <c r="B111" i="1"/>
  <c r="B110" i="1"/>
  <c r="B109" i="1"/>
  <c r="B108" i="1"/>
  <c r="B103" i="1"/>
  <c r="B102" i="1"/>
  <c r="B98" i="1"/>
  <c r="T98" i="1" s="1"/>
  <c r="B97" i="1"/>
  <c r="T97" i="1" s="1"/>
  <c r="T96" i="1"/>
  <c r="B96" i="1"/>
  <c r="T95" i="1"/>
  <c r="B95" i="1"/>
  <c r="T94" i="1"/>
  <c r="B94" i="1"/>
  <c r="T93" i="1"/>
  <c r="B93" i="1"/>
  <c r="T92" i="1"/>
  <c r="B92" i="1"/>
  <c r="T88" i="1"/>
  <c r="B88" i="1"/>
  <c r="T87" i="1"/>
  <c r="B87" i="1"/>
  <c r="T86" i="1"/>
  <c r="B86" i="1"/>
  <c r="T85" i="1"/>
  <c r="B85" i="1"/>
  <c r="T84" i="1"/>
  <c r="B84" i="1"/>
  <c r="T79" i="1"/>
  <c r="B79" i="1"/>
  <c r="T78" i="1"/>
  <c r="B78" i="1"/>
  <c r="T77" i="1"/>
  <c r="B77" i="1"/>
  <c r="T76" i="1"/>
  <c r="B76" i="1"/>
  <c r="B75" i="1"/>
  <c r="B74" i="1"/>
  <c r="T74" i="1" s="1"/>
  <c r="B69" i="1"/>
  <c r="T69" i="1" s="1"/>
  <c r="B68" i="1"/>
  <c r="T68" i="1" s="1"/>
  <c r="B67" i="1"/>
  <c r="T67" i="1" s="1"/>
  <c r="B66" i="1"/>
  <c r="T66" i="1" s="1"/>
  <c r="B65" i="1"/>
  <c r="T65" i="1" s="1"/>
  <c r="B64" i="1"/>
  <c r="T64" i="1" s="1"/>
  <c r="B63" i="1"/>
  <c r="T63" i="1" s="1"/>
  <c r="B62" i="1"/>
  <c r="T62" i="1" s="1"/>
  <c r="B61" i="1"/>
  <c r="T61" i="1" s="1"/>
  <c r="B60" i="1"/>
  <c r="T60" i="1" s="1"/>
  <c r="B59" i="1"/>
  <c r="T59" i="1" s="1"/>
  <c r="B54" i="1"/>
  <c r="T54" i="1" s="1"/>
  <c r="B53" i="1"/>
  <c r="T53" i="1" s="1"/>
  <c r="B52" i="1"/>
  <c r="T52" i="1" s="1"/>
  <c r="B51" i="1"/>
  <c r="T51" i="1" s="1"/>
  <c r="B50" i="1"/>
  <c r="T50" i="1" s="1"/>
  <c r="B49" i="1"/>
  <c r="T49" i="1" s="1"/>
  <c r="B48" i="1"/>
  <c r="T48" i="1" s="1"/>
  <c r="B47" i="1"/>
  <c r="T47" i="1" s="1"/>
  <c r="B46" i="1"/>
  <c r="T46" i="1" s="1"/>
  <c r="B45" i="1"/>
  <c r="T45" i="1" s="1"/>
  <c r="B44" i="1"/>
  <c r="T44" i="1" s="1"/>
  <c r="B43" i="1"/>
  <c r="T43" i="1" s="1"/>
  <c r="B42" i="1"/>
  <c r="T42" i="1" s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3" i="1"/>
  <c r="B12" i="1"/>
  <c r="B11" i="1"/>
  <c r="B10" i="1"/>
  <c r="B9" i="1"/>
  <c r="B8" i="1"/>
  <c r="B7" i="1"/>
  <c r="B6" i="1"/>
</calcChain>
</file>

<file path=xl/sharedStrings.xml><?xml version="1.0" encoding="utf-8"?>
<sst xmlns="http://schemas.openxmlformats.org/spreadsheetml/2006/main" count="319" uniqueCount="113">
  <si>
    <t>PIPING - 2019 ASPD PROVINCIAL AGGREGATE STANDINGS</t>
  </si>
  <si>
    <t>1st</t>
  </si>
  <si>
    <t>6th</t>
  </si>
  <si>
    <t>Chanter</t>
  </si>
  <si>
    <t>Event</t>
  </si>
  <si>
    <t>Rating</t>
  </si>
  <si>
    <t>Name</t>
  </si>
  <si>
    <t>Total</t>
  </si>
  <si>
    <t>OL1</t>
  </si>
  <si>
    <t>OL2</t>
  </si>
  <si>
    <t>RD1</t>
  </si>
  <si>
    <t>RD2</t>
  </si>
  <si>
    <t>EL1</t>
  </si>
  <si>
    <t>EL2</t>
  </si>
  <si>
    <t>SHPK</t>
  </si>
  <si>
    <t>FE2</t>
  </si>
  <si>
    <t>FHG1</t>
  </si>
  <si>
    <t>FHG2</t>
  </si>
  <si>
    <t>CAL1</t>
  </si>
  <si>
    <t>CAL2</t>
  </si>
  <si>
    <t>CAN1</t>
  </si>
  <si>
    <t>CAN2</t>
  </si>
  <si>
    <t>Samuel Wang</t>
  </si>
  <si>
    <t>Carson MacMillan</t>
  </si>
  <si>
    <t>Bronwyn Parsons</t>
  </si>
  <si>
    <t>Amber Golhar</t>
  </si>
  <si>
    <t>Sage MacMillan</t>
  </si>
  <si>
    <t>William Creighton</t>
  </si>
  <si>
    <t>Daniel Rondeau</t>
  </si>
  <si>
    <t>Aidan Reidy</t>
  </si>
  <si>
    <t>Grade V Piping</t>
  </si>
  <si>
    <t>Alasdair Elhers-Campbell</t>
  </si>
  <si>
    <t>Logan Lacasse</t>
  </si>
  <si>
    <t>Rowan Schultz</t>
  </si>
  <si>
    <t>Laura Stott</t>
  </si>
  <si>
    <t>Kathleen Laurence</t>
  </si>
  <si>
    <t>Joeseph Fraser</t>
  </si>
  <si>
    <t>Andrew Jancik</t>
  </si>
  <si>
    <t>John Navarette</t>
  </si>
  <si>
    <t>Iain Thomas</t>
  </si>
  <si>
    <t>Keaton Baines</t>
  </si>
  <si>
    <t>Kristina Farrell</t>
  </si>
  <si>
    <t>Sylvia Thiessen</t>
  </si>
  <si>
    <t>Ashlyn White</t>
  </si>
  <si>
    <t>Carlos Negraeff</t>
  </si>
  <si>
    <t>Ewan Rocque</t>
  </si>
  <si>
    <t>Madeleine Paulhus</t>
  </si>
  <si>
    <t>Landis Van Der Meer</t>
  </si>
  <si>
    <t>Tessa Persson</t>
  </si>
  <si>
    <t>Ian Lewis</t>
  </si>
  <si>
    <t>Darson Peters</t>
  </si>
  <si>
    <t>Sarah Ross</t>
  </si>
  <si>
    <t>Grade IV Piping</t>
  </si>
  <si>
    <t>Piob</t>
  </si>
  <si>
    <t>Combined</t>
  </si>
  <si>
    <t>Ethan DesChamps</t>
  </si>
  <si>
    <t>Nicholas Silver</t>
  </si>
  <si>
    <t>Matthew Badmington</t>
  </si>
  <si>
    <t>Hanah Focken</t>
  </si>
  <si>
    <t>Erik Landriault</t>
  </si>
  <si>
    <t>Elaine Medland</t>
  </si>
  <si>
    <t>Eric Knight</t>
  </si>
  <si>
    <t>Aidan Ross</t>
  </si>
  <si>
    <t>Callie Wilk</t>
  </si>
  <si>
    <t>Lucas LaGrange</t>
  </si>
  <si>
    <t>Colton Benusic</t>
  </si>
  <si>
    <t>Liam O'Hara</t>
  </si>
  <si>
    <t>RownSarjeant Jenkins</t>
  </si>
  <si>
    <t>Grade III Piping</t>
  </si>
  <si>
    <t>Clara Aellen</t>
  </si>
  <si>
    <t>Gene Rawe</t>
  </si>
  <si>
    <t>Geoffrey Marner</t>
  </si>
  <si>
    <t>Celeste Preza</t>
  </si>
  <si>
    <t>Mike Marshall</t>
  </si>
  <si>
    <t>Whitehouse RT James</t>
  </si>
  <si>
    <t>Bryn Chambers</t>
  </si>
  <si>
    <t>Elenie Medland</t>
  </si>
  <si>
    <t>Keigan Elliott</t>
  </si>
  <si>
    <t>Michael O'Sullivan</t>
  </si>
  <si>
    <t>Grade II Piping</t>
  </si>
  <si>
    <t>Callum Bates</t>
  </si>
  <si>
    <t>Andrew Hill</t>
  </si>
  <si>
    <t>Thomas Farquharson</t>
  </si>
  <si>
    <t>Campbell Britton</t>
  </si>
  <si>
    <t>Luke Sjostrom</t>
  </si>
  <si>
    <t>Grade I Piping</t>
  </si>
  <si>
    <t>Jesse Robson</t>
  </si>
  <si>
    <t>Meghan Maxwell</t>
  </si>
  <si>
    <t>Christopher Warren</t>
  </si>
  <si>
    <t>Eveline Marshall</t>
  </si>
  <si>
    <t>Professional Piping</t>
  </si>
  <si>
    <t>Stewart Smith</t>
  </si>
  <si>
    <t>Robyn Gray</t>
  </si>
  <si>
    <t>Jonathan Grady</t>
  </si>
  <si>
    <t>Don Maxwell</t>
  </si>
  <si>
    <t>Brandon Summers</t>
  </si>
  <si>
    <t>Ross Barker</t>
  </si>
  <si>
    <t>Adult</t>
  </si>
  <si>
    <t>Derek Rogers</t>
  </si>
  <si>
    <t>Grade IV Piobaireachd</t>
  </si>
  <si>
    <t>Jason Sjostrom</t>
  </si>
  <si>
    <t>David Ridgeway</t>
  </si>
  <si>
    <t>James Haslip</t>
  </si>
  <si>
    <t>Grade III Piobaireachd</t>
  </si>
  <si>
    <t>Grade II Piobaireachd</t>
  </si>
  <si>
    <t>Grade 1 Piobaireachd</t>
  </si>
  <si>
    <t>Jesse Callender</t>
  </si>
  <si>
    <t>Kathy Rae</t>
  </si>
  <si>
    <t>Kiara Rivers</t>
  </si>
  <si>
    <t>Reid Lucas</t>
  </si>
  <si>
    <t>Thomas Bruce\</t>
  </si>
  <si>
    <t>Ian Kirby</t>
  </si>
  <si>
    <t>Professional Piobaireachd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</si>
</sst>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name val="Times New Roman"/>
      <family val="1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medium">
        <color indexed="64"/>
      </bottom>
      <diagonal/>
    </border>
    <border>
      <left style="thin">
        <color rgb="FFD0D7E5"/>
      </left>
      <right/>
      <top style="thin">
        <color rgb="FFD0D7E5"/>
      </top>
      <bottom style="thin">
        <color rgb="FFD0D7E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240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/>
    <xf numFmtId="0" fontId="4" fillId="3" borderId="1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4" borderId="8" xfId="0" applyFont="1" applyFill="1" applyBorder="1" applyAlignment="1">
      <alignment horizontal="left"/>
    </xf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0" borderId="0" xfId="0" applyFont="1"/>
    <xf numFmtId="0" fontId="6" fillId="5" borderId="13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5" xfId="0" applyFont="1" applyFill="1" applyBorder="1"/>
    <xf numFmtId="0" fontId="5" fillId="0" borderId="0" xfId="0" applyFont="1" applyBorder="1" applyAlignment="1">
      <alignment horizontal="left" vertical="center"/>
    </xf>
    <xf numFmtId="0" fontId="4" fillId="0" borderId="0" xfId="0" applyFont="1" applyBorder="1"/>
    <xf numFmtId="0" fontId="4" fillId="0" borderId="0" xfId="0" applyFont="1" applyFill="1" applyBorder="1"/>
    <xf numFmtId="0" fontId="6" fillId="0" borderId="16" xfId="0" applyFont="1" applyFill="1" applyBorder="1"/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9" xfId="0" applyFont="1" applyFill="1" applyBorder="1"/>
    <xf numFmtId="0" fontId="5" fillId="0" borderId="17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0" borderId="20" xfId="0" applyFont="1" applyFill="1" applyBorder="1"/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3" xfId="0" applyFont="1" applyFill="1" applyBorder="1"/>
    <xf numFmtId="0" fontId="5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0" borderId="0" xfId="0" applyFont="1" applyBorder="1"/>
    <xf numFmtId="0" fontId="2" fillId="0" borderId="0" xfId="1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/>
    <xf numFmtId="0" fontId="5" fillId="0" borderId="21" xfId="0" applyFont="1" applyBorder="1" applyAlignment="1">
      <alignment horizontal="center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/>
    </xf>
    <xf numFmtId="0" fontId="5" fillId="0" borderId="26" xfId="0" applyFont="1" applyBorder="1" applyAlignment="1">
      <alignment horizontal="left" vertical="center"/>
    </xf>
    <xf numFmtId="0" fontId="4" fillId="0" borderId="27" xfId="0" applyFont="1" applyBorder="1"/>
    <xf numFmtId="0" fontId="5" fillId="4" borderId="28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0" fontId="6" fillId="5" borderId="26" xfId="0" applyFont="1" applyFill="1" applyBorder="1"/>
    <xf numFmtId="0" fontId="5" fillId="0" borderId="13" xfId="0" applyFont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1" fillId="0" borderId="15" xfId="1" applyFont="1" applyFill="1" applyBorder="1" applyAlignment="1">
      <alignment horizontal="center"/>
    </xf>
    <xf numFmtId="0" fontId="2" fillId="0" borderId="15" xfId="1" applyFill="1" applyBorder="1" applyAlignment="1">
      <alignment horizontal="center"/>
    </xf>
    <xf numFmtId="0" fontId="4" fillId="0" borderId="15" xfId="0" applyFont="1" applyFill="1" applyBorder="1"/>
    <xf numFmtId="0" fontId="4" fillId="0" borderId="14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0" fontId="4" fillId="5" borderId="2" xfId="0" applyFont="1" applyFill="1" applyBorder="1"/>
    <xf numFmtId="0" fontId="6" fillId="0" borderId="34" xfId="0" applyFont="1" applyFill="1" applyBorder="1"/>
    <xf numFmtId="0" fontId="5" fillId="0" borderId="16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/>
    <xf numFmtId="0" fontId="4" fillId="0" borderId="19" xfId="0" applyFont="1" applyFill="1" applyBorder="1" applyAlignment="1">
      <alignment horizontal="center"/>
    </xf>
    <xf numFmtId="0" fontId="5" fillId="0" borderId="36" xfId="0" applyFont="1" applyBorder="1" applyAlignment="1">
      <alignment horizontal="left" vertical="center"/>
    </xf>
    <xf numFmtId="0" fontId="4" fillId="0" borderId="17" xfId="0" applyFont="1" applyBorder="1"/>
    <xf numFmtId="0" fontId="5" fillId="0" borderId="16" xfId="0" applyFont="1" applyBorder="1" applyAlignment="1">
      <alignment horizontal="center"/>
    </xf>
    <xf numFmtId="0" fontId="1" fillId="0" borderId="35" xfId="1" applyFont="1" applyFill="1" applyBorder="1" applyAlignment="1">
      <alignment horizontal="center"/>
    </xf>
    <xf numFmtId="0" fontId="1" fillId="0" borderId="19" xfId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left"/>
    </xf>
    <xf numFmtId="0" fontId="4" fillId="0" borderId="18" xfId="0" applyFont="1" applyFill="1" applyBorder="1" applyAlignment="1">
      <alignment horizontal="center"/>
    </xf>
    <xf numFmtId="0" fontId="1" fillId="0" borderId="18" xfId="1" applyFont="1" applyFill="1" applyBorder="1" applyAlignment="1">
      <alignment horizontal="center"/>
    </xf>
    <xf numFmtId="0" fontId="4" fillId="0" borderId="18" xfId="0" applyFont="1" applyFill="1" applyBorder="1"/>
    <xf numFmtId="0" fontId="9" fillId="0" borderId="18" xfId="1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1" fillId="0" borderId="19" xfId="1" applyFont="1" applyFill="1" applyBorder="1" applyAlignment="1">
      <alignment horizontal="center" vertical="center"/>
    </xf>
    <xf numFmtId="0" fontId="2" fillId="0" borderId="19" xfId="1" applyFill="1" applyBorder="1" applyAlignment="1">
      <alignment horizontal="center" vertical="center"/>
    </xf>
    <xf numFmtId="0" fontId="9" fillId="0" borderId="19" xfId="1" applyFont="1" applyFill="1" applyBorder="1" applyAlignment="1">
      <alignment horizontal="center"/>
    </xf>
    <xf numFmtId="0" fontId="0" fillId="0" borderId="19" xfId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2" fillId="0" borderId="19" xfId="1" applyFill="1" applyBorder="1" applyAlignment="1">
      <alignment horizontal="center"/>
    </xf>
    <xf numFmtId="0" fontId="10" fillId="0" borderId="35" xfId="0" applyFont="1" applyFill="1" applyBorder="1" applyAlignment="1" applyProtection="1">
      <alignment horizontal="center" vertical="center" wrapText="1"/>
    </xf>
    <xf numFmtId="0" fontId="10" fillId="0" borderId="19" xfId="0" applyFont="1" applyFill="1" applyBorder="1" applyAlignment="1" applyProtection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0" fontId="6" fillId="0" borderId="38" xfId="0" applyFont="1" applyFill="1" applyBorder="1"/>
    <xf numFmtId="0" fontId="5" fillId="0" borderId="20" xfId="0" applyFont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" fillId="0" borderId="23" xfId="1" applyFont="1" applyFill="1" applyBorder="1" applyAlignment="1">
      <alignment horizontal="center"/>
    </xf>
    <xf numFmtId="0" fontId="4" fillId="0" borderId="23" xfId="0" applyFont="1" applyFill="1" applyBorder="1"/>
    <xf numFmtId="0" fontId="5" fillId="0" borderId="40" xfId="0" applyFont="1" applyFill="1" applyBorder="1" applyAlignment="1">
      <alignment horizontal="left" vertical="center"/>
    </xf>
    <xf numFmtId="0" fontId="4" fillId="0" borderId="21" xfId="0" applyFont="1" applyBorder="1"/>
    <xf numFmtId="0" fontId="5" fillId="0" borderId="9" xfId="0" applyFont="1" applyBorder="1" applyAlignment="1">
      <alignment horizontal="left"/>
    </xf>
    <xf numFmtId="0" fontId="5" fillId="0" borderId="26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42" xfId="0" applyFont="1" applyBorder="1" applyAlignment="1">
      <alignment horizontal="left" vertical="center"/>
    </xf>
    <xf numFmtId="0" fontId="4" fillId="0" borderId="26" xfId="0" applyFont="1" applyBorder="1"/>
    <xf numFmtId="0" fontId="5" fillId="4" borderId="26" xfId="0" applyFont="1" applyFill="1" applyBorder="1" applyAlignment="1">
      <alignment horizontal="left"/>
    </xf>
    <xf numFmtId="0" fontId="5" fillId="4" borderId="26" xfId="0" applyFont="1" applyFill="1" applyBorder="1" applyAlignment="1">
      <alignment horizontal="center"/>
    </xf>
    <xf numFmtId="0" fontId="5" fillId="4" borderId="41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/>
    </xf>
    <xf numFmtId="0" fontId="1" fillId="0" borderId="32" xfId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0" fontId="5" fillId="0" borderId="43" xfId="0" applyFont="1" applyBorder="1" applyAlignment="1">
      <alignment horizontal="left" vertical="center"/>
    </xf>
    <xf numFmtId="0" fontId="5" fillId="0" borderId="37" xfId="0" applyFont="1" applyFill="1" applyBorder="1" applyAlignment="1">
      <alignment horizontal="left" vertical="center"/>
    </xf>
    <xf numFmtId="0" fontId="4" fillId="0" borderId="17" xfId="0" applyFont="1" applyFill="1" applyBorder="1"/>
    <xf numFmtId="0" fontId="4" fillId="0" borderId="0" xfId="0" applyFont="1" applyFill="1" applyAlignment="1">
      <alignment horizontal="left"/>
    </xf>
    <xf numFmtId="0" fontId="0" fillId="0" borderId="19" xfId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vertical="center"/>
    </xf>
    <xf numFmtId="0" fontId="5" fillId="0" borderId="44" xfId="0" applyFont="1" applyBorder="1" applyAlignment="1">
      <alignment horizontal="left" vertical="center"/>
    </xf>
    <xf numFmtId="0" fontId="4" fillId="0" borderId="21" xfId="0" applyFont="1" applyFill="1" applyBorder="1"/>
    <xf numFmtId="0" fontId="5" fillId="4" borderId="13" xfId="0" applyFont="1" applyFill="1" applyBorder="1" applyAlignment="1">
      <alignment horizontal="left"/>
    </xf>
    <xf numFmtId="0" fontId="5" fillId="4" borderId="42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left"/>
    </xf>
    <xf numFmtId="0" fontId="0" fillId="0" borderId="32" xfId="1" applyFont="1" applyFill="1" applyBorder="1" applyAlignment="1">
      <alignment horizontal="center"/>
    </xf>
    <xf numFmtId="0" fontId="0" fillId="0" borderId="15" xfId="1" applyFont="1" applyFill="1" applyBorder="1" applyAlignment="1">
      <alignment horizontal="center"/>
    </xf>
    <xf numFmtId="0" fontId="5" fillId="0" borderId="15" xfId="0" applyFont="1" applyBorder="1" applyAlignment="1">
      <alignment horizontal="left" vertical="center"/>
    </xf>
    <xf numFmtId="0" fontId="4" fillId="5" borderId="45" xfId="0" applyFont="1" applyFill="1" applyBorder="1"/>
    <xf numFmtId="0" fontId="6" fillId="0" borderId="46" xfId="0" applyFont="1" applyFill="1" applyBorder="1"/>
    <xf numFmtId="0" fontId="5" fillId="0" borderId="19" xfId="0" applyFont="1" applyBorder="1" applyAlignment="1">
      <alignment horizontal="left" vertical="center"/>
    </xf>
    <xf numFmtId="0" fontId="4" fillId="0" borderId="47" xfId="0" applyFont="1" applyFill="1" applyBorder="1"/>
    <xf numFmtId="0" fontId="4" fillId="0" borderId="19" xfId="0" applyFont="1" applyBorder="1" applyAlignment="1">
      <alignment horizontal="left" vertical="center"/>
    </xf>
    <xf numFmtId="0" fontId="4" fillId="0" borderId="47" xfId="0" applyFont="1" applyBorder="1"/>
    <xf numFmtId="0" fontId="5" fillId="0" borderId="19" xfId="0" applyFont="1" applyFill="1" applyBorder="1" applyAlignment="1">
      <alignment horizontal="left" vertical="center"/>
    </xf>
    <xf numFmtId="0" fontId="6" fillId="0" borderId="48" xfId="0" applyFont="1" applyFill="1" applyBorder="1"/>
    <xf numFmtId="0" fontId="5" fillId="0" borderId="23" xfId="0" applyFont="1" applyBorder="1" applyAlignment="1">
      <alignment horizontal="left" vertical="center"/>
    </xf>
    <xf numFmtId="0" fontId="4" fillId="0" borderId="49" xfId="0" applyFont="1" applyFill="1" applyBorder="1"/>
    <xf numFmtId="0" fontId="11" fillId="0" borderId="0" xfId="0" applyFont="1" applyFill="1" applyBorder="1" applyAlignment="1" applyProtection="1">
      <alignment vertical="center" wrapText="1"/>
    </xf>
    <xf numFmtId="0" fontId="5" fillId="0" borderId="27" xfId="0" applyFont="1" applyBorder="1" applyAlignment="1">
      <alignment horizontal="center" vertical="center"/>
    </xf>
    <xf numFmtId="0" fontId="5" fillId="4" borderId="9" xfId="0" applyFont="1" applyFill="1" applyBorder="1" applyAlignment="1">
      <alignment horizontal="left"/>
    </xf>
    <xf numFmtId="0" fontId="6" fillId="5" borderId="46" xfId="0" applyFont="1" applyFill="1" applyBorder="1"/>
    <xf numFmtId="0" fontId="5" fillId="5" borderId="16" xfId="0" applyFont="1" applyFill="1" applyBorder="1" applyAlignment="1">
      <alignment horizontal="center"/>
    </xf>
    <xf numFmtId="0" fontId="9" fillId="0" borderId="32" xfId="1" applyFont="1" applyFill="1" applyBorder="1" applyAlignment="1">
      <alignment horizontal="center"/>
    </xf>
    <xf numFmtId="0" fontId="9" fillId="0" borderId="15" xfId="1" applyFont="1" applyFill="1" applyBorder="1" applyAlignment="1">
      <alignment horizontal="center"/>
    </xf>
    <xf numFmtId="0" fontId="4" fillId="0" borderId="37" xfId="0" applyFont="1" applyFill="1" applyBorder="1" applyAlignment="1">
      <alignment horizontal="left" vertical="center"/>
    </xf>
    <xf numFmtId="0" fontId="4" fillId="0" borderId="2" xfId="0" applyFont="1" applyFill="1" applyBorder="1"/>
    <xf numFmtId="0" fontId="9" fillId="0" borderId="35" xfId="1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left" vertical="center"/>
    </xf>
    <xf numFmtId="0" fontId="4" fillId="5" borderId="17" xfId="0" applyFont="1" applyFill="1" applyBorder="1"/>
    <xf numFmtId="0" fontId="4" fillId="0" borderId="50" xfId="0" applyFont="1" applyBorder="1" applyAlignment="1">
      <alignment horizontal="left" vertical="center"/>
    </xf>
    <xf numFmtId="0" fontId="4" fillId="0" borderId="8" xfId="0" applyFont="1" applyFill="1" applyBorder="1"/>
    <xf numFmtId="0" fontId="8" fillId="0" borderId="39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5" fillId="4" borderId="17" xfId="0" applyFont="1" applyFill="1" applyBorder="1" applyAlignment="1">
      <alignment horizontal="left"/>
    </xf>
    <xf numFmtId="0" fontId="5" fillId="4" borderId="21" xfId="0" applyFont="1" applyFill="1" applyBorder="1" applyAlignment="1">
      <alignment horizontal="center"/>
    </xf>
    <xf numFmtId="0" fontId="5" fillId="4" borderId="51" xfId="0" applyFont="1" applyFill="1" applyBorder="1" applyAlignment="1">
      <alignment horizontal="center"/>
    </xf>
    <xf numFmtId="0" fontId="5" fillId="4" borderId="52" xfId="0" applyFont="1" applyFill="1" applyBorder="1" applyAlignment="1">
      <alignment horizontal="center"/>
    </xf>
    <xf numFmtId="0" fontId="5" fillId="4" borderId="53" xfId="0" applyFont="1" applyFill="1" applyBorder="1" applyAlignment="1">
      <alignment horizontal="center"/>
    </xf>
    <xf numFmtId="0" fontId="5" fillId="4" borderId="53" xfId="0" applyFont="1" applyFill="1" applyBorder="1" applyAlignment="1">
      <alignment horizontal="left"/>
    </xf>
    <xf numFmtId="0" fontId="6" fillId="5" borderId="34" xfId="0" applyFont="1" applyFill="1" applyBorder="1"/>
    <xf numFmtId="0" fontId="4" fillId="0" borderId="3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/>
    </xf>
    <xf numFmtId="0" fontId="5" fillId="5" borderId="2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54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left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left"/>
    </xf>
    <xf numFmtId="0" fontId="5" fillId="0" borderId="41" xfId="0" applyFont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5" borderId="9" xfId="0" applyFont="1" applyFill="1" applyBorder="1"/>
    <xf numFmtId="0" fontId="6" fillId="0" borderId="3" xfId="0" applyFont="1" applyFill="1" applyBorder="1"/>
    <xf numFmtId="0" fontId="4" fillId="0" borderId="23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5" borderId="2" xfId="0" applyFont="1" applyFill="1" applyBorder="1"/>
    <xf numFmtId="0" fontId="5" fillId="0" borderId="43" xfId="0" applyFont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5" fillId="4" borderId="15" xfId="0" applyFont="1" applyFill="1" applyBorder="1"/>
    <xf numFmtId="0" fontId="6" fillId="0" borderId="17" xfId="0" applyFont="1" applyFill="1" applyBorder="1"/>
    <xf numFmtId="0" fontId="5" fillId="0" borderId="37" xfId="0" applyFont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5" fillId="4" borderId="19" xfId="0" applyFont="1" applyFill="1" applyBorder="1"/>
    <xf numFmtId="0" fontId="4" fillId="4" borderId="19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2" fillId="0" borderId="0" xfId="1" applyFill="1" applyBorder="1" applyAlignment="1">
      <alignment horizontal="center"/>
    </xf>
    <xf numFmtId="0" fontId="4" fillId="0" borderId="39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/>
    </xf>
    <xf numFmtId="0" fontId="5" fillId="4" borderId="56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0" fillId="0" borderId="57" xfId="0" applyFont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11" fillId="0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5" fillId="0" borderId="29" xfId="0" applyFont="1" applyFill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4" borderId="29" xfId="0" applyFont="1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6" fillId="5" borderId="59" xfId="0" applyFont="1" applyFill="1" applyBorder="1"/>
    <xf numFmtId="0" fontId="5" fillId="4" borderId="19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0" fontId="4" fillId="4" borderId="52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4" fillId="0" borderId="52" xfId="0" applyFont="1" applyBorder="1" applyAlignment="1">
      <alignment horizontal="center"/>
    </xf>
  </cellXfs>
  <cellStyles count="2">
    <cellStyle name="Bad" xfId="1" builtinId="27"/>
    <cellStyle name="Normal" xfId="0" builtinId="0"/>
  </cellStyles>
  <dxfs count="14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48"/>
  <sheetViews>
    <sheetView tabSelected="1" workbookViewId="0">
      <selection activeCell="Y4" sqref="Y4"/>
    </sheetView>
  </sheetViews>
  <sheetFormatPr defaultColWidth="9.109375" defaultRowHeight="13.8" x14ac:dyDescent="0.25"/>
  <cols>
    <col min="1" max="1" width="30.6640625" style="11" customWidth="1"/>
    <col min="2" max="2" width="9.21875" style="12" customWidth="1"/>
    <col min="3" max="3" width="9.109375" style="3" customWidth="1"/>
    <col min="4" max="5" width="8.88671875" style="3" customWidth="1"/>
    <col min="6" max="9" width="7.21875" style="3" customWidth="1"/>
    <col min="10" max="13" width="7.21875" style="3" hidden="1" customWidth="1"/>
    <col min="14" max="17" width="7.21875" style="3" customWidth="1"/>
    <col min="18" max="18" width="10.33203125" style="3" customWidth="1"/>
    <col min="19" max="19" width="8" style="4" customWidth="1"/>
    <col min="20" max="20" width="15.5546875" style="6" customWidth="1"/>
    <col min="21" max="21" width="20.33203125" style="6" hidden="1" customWidth="1"/>
    <col min="22" max="24" width="0" style="6" hidden="1" customWidth="1"/>
    <col min="25" max="25" width="10.5546875" style="8" customWidth="1"/>
    <col min="26" max="26" width="20.88671875" style="6" customWidth="1"/>
    <col min="27" max="16384" width="9.109375" style="6"/>
  </cols>
  <sheetData>
    <row r="1" spans="1:38" ht="20.399999999999999" x14ac:dyDescent="0.35">
      <c r="A1" s="1" t="s">
        <v>0</v>
      </c>
      <c r="B1" s="1"/>
      <c r="C1" s="2"/>
      <c r="D1" s="2"/>
      <c r="E1" s="2"/>
      <c r="F1" s="1"/>
      <c r="G1" s="2"/>
      <c r="H1" s="1"/>
      <c r="I1" s="2"/>
      <c r="J1" s="1"/>
      <c r="K1" s="1"/>
      <c r="L1" s="1"/>
      <c r="M1" s="1"/>
      <c r="N1" s="1"/>
      <c r="O1" s="2"/>
      <c r="T1" s="5"/>
      <c r="W1" s="7">
        <v>88</v>
      </c>
      <c r="X1" s="6" t="s">
        <v>1</v>
      </c>
    </row>
    <row r="2" spans="1:38" ht="20.399999999999999" x14ac:dyDescent="0.35">
      <c r="A2" s="9"/>
      <c r="B2" s="9"/>
      <c r="C2" s="2"/>
      <c r="D2" s="2"/>
      <c r="E2" s="2"/>
      <c r="F2" s="9"/>
      <c r="G2" s="2"/>
      <c r="H2" s="9"/>
      <c r="I2" s="2"/>
      <c r="J2" s="10"/>
      <c r="K2" s="9"/>
      <c r="L2" s="9"/>
      <c r="M2" s="9"/>
      <c r="N2" s="9"/>
      <c r="O2" s="2"/>
      <c r="T2" s="5"/>
      <c r="W2" s="7">
        <v>10</v>
      </c>
      <c r="X2" s="6" t="s">
        <v>2</v>
      </c>
    </row>
    <row r="3" spans="1:38" ht="14.4" thickBot="1" x14ac:dyDescent="0.3"/>
    <row r="4" spans="1:38" ht="14.4" thickBot="1" x14ac:dyDescent="0.3">
      <c r="A4" s="13" t="s">
        <v>3</v>
      </c>
      <c r="B4" s="14" t="s">
        <v>4</v>
      </c>
      <c r="C4" s="15">
        <v>161</v>
      </c>
      <c r="D4" s="16">
        <v>162</v>
      </c>
      <c r="E4" s="17">
        <v>161</v>
      </c>
      <c r="F4" s="17">
        <v>162</v>
      </c>
      <c r="G4" s="17">
        <v>161</v>
      </c>
      <c r="H4" s="17">
        <v>162</v>
      </c>
      <c r="I4" s="17">
        <v>161</v>
      </c>
      <c r="J4" s="17">
        <v>162</v>
      </c>
      <c r="K4" s="17">
        <v>161</v>
      </c>
      <c r="L4" s="17">
        <v>162</v>
      </c>
      <c r="M4" s="18" t="s">
        <v>5</v>
      </c>
      <c r="N4" s="17">
        <v>162</v>
      </c>
      <c r="O4" s="17">
        <v>161</v>
      </c>
      <c r="P4" s="17">
        <v>162</v>
      </c>
      <c r="Q4" s="17">
        <v>161</v>
      </c>
      <c r="R4" s="19">
        <v>162</v>
      </c>
    </row>
    <row r="5" spans="1:38" s="26" customFormat="1" ht="14.4" thickBot="1" x14ac:dyDescent="0.3">
      <c r="A5" s="20" t="s">
        <v>6</v>
      </c>
      <c r="B5" s="21" t="s">
        <v>7</v>
      </c>
      <c r="C5" s="22" t="s">
        <v>8</v>
      </c>
      <c r="D5" s="23" t="s">
        <v>9</v>
      </c>
      <c r="E5" s="24" t="s">
        <v>10</v>
      </c>
      <c r="F5" s="24" t="s">
        <v>11</v>
      </c>
      <c r="G5" s="24" t="s">
        <v>12</v>
      </c>
      <c r="H5" s="24" t="s">
        <v>13</v>
      </c>
      <c r="I5" s="24" t="s">
        <v>14</v>
      </c>
      <c r="J5" s="24" t="s">
        <v>15</v>
      </c>
      <c r="K5" s="24" t="s">
        <v>16</v>
      </c>
      <c r="L5" s="24" t="s">
        <v>17</v>
      </c>
      <c r="M5" s="24"/>
      <c r="N5" s="24" t="s">
        <v>14</v>
      </c>
      <c r="O5" s="24" t="s">
        <v>18</v>
      </c>
      <c r="P5" s="24" t="s">
        <v>19</v>
      </c>
      <c r="Q5" s="24" t="s">
        <v>20</v>
      </c>
      <c r="R5" s="25" t="s">
        <v>21</v>
      </c>
      <c r="S5" s="4"/>
    </row>
    <row r="6" spans="1:38" s="33" customFormat="1" x14ac:dyDescent="0.25">
      <c r="A6" s="27" t="s">
        <v>22</v>
      </c>
      <c r="B6" s="28">
        <f>SUM(C6:R6)</f>
        <v>302</v>
      </c>
      <c r="C6" s="29"/>
      <c r="D6" s="30"/>
      <c r="E6" s="30">
        <v>88</v>
      </c>
      <c r="F6" s="31">
        <v>88</v>
      </c>
      <c r="G6" s="30"/>
      <c r="H6" s="31"/>
      <c r="I6" s="30"/>
      <c r="J6" s="31"/>
      <c r="K6" s="31"/>
      <c r="L6" s="31"/>
      <c r="M6" s="31"/>
      <c r="N6" s="31"/>
      <c r="O6" s="30"/>
      <c r="P6" s="31"/>
      <c r="Q6" s="30">
        <v>38</v>
      </c>
      <c r="R6" s="31">
        <v>88</v>
      </c>
      <c r="S6" s="32"/>
      <c r="AD6" s="34"/>
      <c r="AE6" s="34"/>
      <c r="AF6" s="34"/>
      <c r="AG6" s="34"/>
      <c r="AH6" s="34"/>
      <c r="AI6" s="34"/>
      <c r="AJ6" s="34"/>
      <c r="AK6" s="34"/>
      <c r="AL6" s="34"/>
    </row>
    <row r="7" spans="1:38" s="33" customFormat="1" x14ac:dyDescent="0.25">
      <c r="A7" s="35" t="s">
        <v>23</v>
      </c>
      <c r="B7" s="36">
        <f>SUM(C7:R7)</f>
        <v>224</v>
      </c>
      <c r="C7" s="37">
        <v>56</v>
      </c>
      <c r="D7" s="38"/>
      <c r="E7" s="38">
        <v>56</v>
      </c>
      <c r="F7" s="39"/>
      <c r="G7" s="38">
        <v>56</v>
      </c>
      <c r="H7" s="39"/>
      <c r="I7" s="38"/>
      <c r="J7" s="39"/>
      <c r="K7" s="39"/>
      <c r="L7" s="39"/>
      <c r="M7" s="39"/>
      <c r="N7" s="39"/>
      <c r="O7" s="38"/>
      <c r="P7" s="39"/>
      <c r="Q7" s="38">
        <v>56</v>
      </c>
      <c r="R7" s="39"/>
      <c r="S7" s="32"/>
    </row>
    <row r="8" spans="1:38" s="33" customFormat="1" x14ac:dyDescent="0.25">
      <c r="A8" s="35" t="s">
        <v>24</v>
      </c>
      <c r="B8" s="36">
        <f>SUM(C8:R8)</f>
        <v>182</v>
      </c>
      <c r="C8" s="37"/>
      <c r="D8" s="38">
        <v>56</v>
      </c>
      <c r="E8" s="38"/>
      <c r="F8" s="39"/>
      <c r="G8" s="38">
        <v>38</v>
      </c>
      <c r="H8" s="39">
        <v>88</v>
      </c>
      <c r="I8" s="38"/>
      <c r="J8" s="39"/>
      <c r="K8" s="39"/>
      <c r="L8" s="39"/>
      <c r="M8" s="39"/>
      <c r="N8" s="39"/>
      <c r="O8" s="38"/>
      <c r="P8" s="39"/>
      <c r="Q8" s="38"/>
      <c r="R8" s="39"/>
      <c r="S8" s="32"/>
      <c r="AD8" s="34"/>
      <c r="AE8" s="34"/>
      <c r="AF8" s="34"/>
      <c r="AG8" s="34"/>
      <c r="AH8" s="34"/>
      <c r="AI8" s="34"/>
      <c r="AJ8" s="34"/>
      <c r="AK8" s="34"/>
      <c r="AL8" s="34"/>
    </row>
    <row r="9" spans="1:38" s="33" customFormat="1" x14ac:dyDescent="0.25">
      <c r="A9" s="35" t="s">
        <v>25</v>
      </c>
      <c r="B9" s="40">
        <f>SUM(C9:R9)</f>
        <v>176</v>
      </c>
      <c r="C9" s="37">
        <v>88</v>
      </c>
      <c r="D9" s="38">
        <v>88</v>
      </c>
      <c r="E9" s="38"/>
      <c r="F9" s="39"/>
      <c r="G9" s="38"/>
      <c r="H9" s="39"/>
      <c r="I9" s="38"/>
      <c r="J9" s="39"/>
      <c r="K9" s="39"/>
      <c r="L9" s="39"/>
      <c r="M9" s="39"/>
      <c r="N9" s="39"/>
      <c r="O9" s="38"/>
      <c r="P9" s="39"/>
      <c r="Q9" s="38"/>
      <c r="R9" s="39"/>
      <c r="S9" s="32"/>
      <c r="Y9" s="41"/>
      <c r="AA9" s="34"/>
    </row>
    <row r="10" spans="1:38" s="33" customFormat="1" x14ac:dyDescent="0.25">
      <c r="A10" s="35" t="s">
        <v>26</v>
      </c>
      <c r="B10" s="36">
        <f>SUM(C10:R10)</f>
        <v>176</v>
      </c>
      <c r="C10" s="37"/>
      <c r="D10" s="38"/>
      <c r="E10" s="38"/>
      <c r="F10" s="39"/>
      <c r="G10" s="38">
        <v>88</v>
      </c>
      <c r="H10" s="39"/>
      <c r="I10" s="38"/>
      <c r="J10" s="39"/>
      <c r="K10" s="39"/>
      <c r="L10" s="39"/>
      <c r="M10" s="39"/>
      <c r="N10" s="39"/>
      <c r="O10" s="38"/>
      <c r="P10" s="39"/>
      <c r="Q10" s="38">
        <v>88</v>
      </c>
      <c r="R10" s="39"/>
      <c r="S10" s="32"/>
      <c r="AD10" s="34"/>
      <c r="AE10" s="34"/>
      <c r="AF10" s="34"/>
      <c r="AG10" s="34"/>
      <c r="AH10" s="34"/>
      <c r="AI10" s="34"/>
      <c r="AJ10" s="34"/>
      <c r="AK10" s="34"/>
      <c r="AL10" s="34"/>
    </row>
    <row r="11" spans="1:38" s="33" customFormat="1" x14ac:dyDescent="0.25">
      <c r="A11" s="35" t="s">
        <v>27</v>
      </c>
      <c r="B11" s="36">
        <f>SUM(C11:R11)</f>
        <v>88</v>
      </c>
      <c r="C11" s="37"/>
      <c r="D11" s="38"/>
      <c r="E11" s="38"/>
      <c r="F11" s="39"/>
      <c r="G11" s="38"/>
      <c r="H11" s="39"/>
      <c r="I11" s="38"/>
      <c r="J11" s="39"/>
      <c r="K11" s="39"/>
      <c r="L11" s="39"/>
      <c r="M11" s="39"/>
      <c r="N11" s="39"/>
      <c r="O11" s="38">
        <v>88</v>
      </c>
      <c r="P11" s="39"/>
      <c r="Q11" s="38"/>
      <c r="R11" s="39"/>
      <c r="S11" s="32"/>
      <c r="AD11" s="34"/>
      <c r="AE11" s="34"/>
      <c r="AF11" s="34"/>
      <c r="AG11" s="34"/>
      <c r="AH11" s="34"/>
      <c r="AI11" s="34"/>
      <c r="AJ11" s="34"/>
      <c r="AK11" s="34"/>
      <c r="AL11" s="34"/>
    </row>
    <row r="12" spans="1:38" s="33" customFormat="1" x14ac:dyDescent="0.25">
      <c r="A12" s="35" t="s">
        <v>28</v>
      </c>
      <c r="B12" s="40">
        <f>SUM(C12:R12)</f>
        <v>38</v>
      </c>
      <c r="C12" s="42"/>
      <c r="D12" s="38">
        <v>38</v>
      </c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32"/>
      <c r="Y12" s="41"/>
    </row>
    <row r="13" spans="1:38" s="33" customFormat="1" ht="14.4" thickBot="1" x14ac:dyDescent="0.3">
      <c r="A13" s="44" t="s">
        <v>29</v>
      </c>
      <c r="B13" s="45">
        <f>SUM(C13:R13)</f>
        <v>38</v>
      </c>
      <c r="C13" s="46">
        <v>38</v>
      </c>
      <c r="D13" s="47"/>
      <c r="E13" s="47"/>
      <c r="F13" s="48"/>
      <c r="G13" s="47"/>
      <c r="H13" s="48"/>
      <c r="I13" s="47"/>
      <c r="J13" s="48"/>
      <c r="K13" s="48"/>
      <c r="L13" s="48"/>
      <c r="M13" s="48"/>
      <c r="N13" s="48"/>
      <c r="O13" s="47"/>
      <c r="P13" s="48"/>
      <c r="Q13" s="47"/>
      <c r="R13" s="48"/>
      <c r="S13" s="32"/>
      <c r="Y13" s="34"/>
      <c r="Z13" s="49"/>
      <c r="AA13" s="50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</row>
    <row r="14" spans="1:38" ht="14.4" thickBot="1" x14ac:dyDescent="0.3">
      <c r="T14" s="51"/>
    </row>
    <row r="15" spans="1:38" ht="14.4" thickBot="1" x14ac:dyDescent="0.3">
      <c r="A15" s="13" t="s">
        <v>30</v>
      </c>
      <c r="B15" s="14" t="s">
        <v>4</v>
      </c>
      <c r="C15" s="52">
        <v>151</v>
      </c>
      <c r="D15" s="17">
        <v>152</v>
      </c>
      <c r="E15" s="17">
        <v>151</v>
      </c>
      <c r="F15" s="17">
        <v>152</v>
      </c>
      <c r="G15" s="17">
        <v>151</v>
      </c>
      <c r="H15" s="17">
        <v>152</v>
      </c>
      <c r="I15" s="17">
        <v>151</v>
      </c>
      <c r="J15" s="17">
        <v>152</v>
      </c>
      <c r="K15" s="17">
        <v>151</v>
      </c>
      <c r="L15" s="17">
        <v>152</v>
      </c>
      <c r="M15" s="18" t="s">
        <v>5</v>
      </c>
      <c r="N15" s="17">
        <v>152</v>
      </c>
      <c r="O15" s="17">
        <v>151</v>
      </c>
      <c r="P15" s="17">
        <v>152</v>
      </c>
      <c r="Q15" s="17">
        <v>151</v>
      </c>
      <c r="R15" s="19">
        <v>152</v>
      </c>
      <c r="T15" s="51"/>
      <c r="Y15" s="49"/>
      <c r="Z15" s="49"/>
      <c r="AA15" s="50"/>
      <c r="AB15" s="34"/>
    </row>
    <row r="16" spans="1:38" s="26" customFormat="1" ht="14.4" thickBot="1" x14ac:dyDescent="0.3">
      <c r="A16" s="20" t="s">
        <v>6</v>
      </c>
      <c r="B16" s="21" t="s">
        <v>7</v>
      </c>
      <c r="C16" s="53" t="s">
        <v>8</v>
      </c>
      <c r="D16" s="24" t="s">
        <v>9</v>
      </c>
      <c r="E16" s="24" t="s">
        <v>10</v>
      </c>
      <c r="F16" s="24" t="s">
        <v>11</v>
      </c>
      <c r="G16" s="24" t="s">
        <v>12</v>
      </c>
      <c r="H16" s="24" t="s">
        <v>13</v>
      </c>
      <c r="I16" s="24" t="s">
        <v>14</v>
      </c>
      <c r="J16" s="24" t="s">
        <v>15</v>
      </c>
      <c r="K16" s="24" t="s">
        <v>16</v>
      </c>
      <c r="L16" s="24" t="s">
        <v>17</v>
      </c>
      <c r="M16" s="24"/>
      <c r="N16" s="24" t="s">
        <v>14</v>
      </c>
      <c r="O16" s="24" t="s">
        <v>18</v>
      </c>
      <c r="P16" s="24" t="s">
        <v>19</v>
      </c>
      <c r="Q16" s="24" t="s">
        <v>20</v>
      </c>
      <c r="R16" s="25" t="s">
        <v>21</v>
      </c>
      <c r="S16" s="4"/>
      <c r="T16" s="54"/>
      <c r="Y16" s="49"/>
      <c r="Z16" s="49"/>
      <c r="AA16" s="50"/>
      <c r="AB16" s="34"/>
    </row>
    <row r="17" spans="1:38" ht="14.4" x14ac:dyDescent="0.3">
      <c r="A17" s="27" t="s">
        <v>31</v>
      </c>
      <c r="B17" s="14">
        <f>SUM(C17:R17)</f>
        <v>423</v>
      </c>
      <c r="C17" s="29">
        <v>56</v>
      </c>
      <c r="D17" s="30">
        <v>25</v>
      </c>
      <c r="E17" s="30"/>
      <c r="F17" s="31">
        <v>88</v>
      </c>
      <c r="G17" s="30">
        <v>56</v>
      </c>
      <c r="H17" s="31">
        <v>88</v>
      </c>
      <c r="I17" s="30"/>
      <c r="J17" s="31"/>
      <c r="K17" s="31"/>
      <c r="L17" s="31"/>
      <c r="M17" s="31"/>
      <c r="N17" s="31"/>
      <c r="O17" s="30"/>
      <c r="P17" s="31">
        <v>38</v>
      </c>
      <c r="Q17" s="30">
        <v>16</v>
      </c>
      <c r="R17" s="31">
        <v>56</v>
      </c>
      <c r="T17" s="33"/>
      <c r="Y17" s="55"/>
      <c r="Z17" s="49"/>
      <c r="AA17" s="50"/>
      <c r="AB17" s="34"/>
    </row>
    <row r="18" spans="1:38" x14ac:dyDescent="0.25">
      <c r="A18" s="35" t="s">
        <v>32</v>
      </c>
      <c r="B18" s="40">
        <f>SUM(C18:R18)</f>
        <v>368</v>
      </c>
      <c r="C18" s="37">
        <v>25</v>
      </c>
      <c r="D18" s="38">
        <v>25</v>
      </c>
      <c r="E18" s="38">
        <v>88</v>
      </c>
      <c r="F18" s="39">
        <v>38</v>
      </c>
      <c r="G18" s="38">
        <v>38</v>
      </c>
      <c r="H18" s="39">
        <v>25</v>
      </c>
      <c r="I18" s="38">
        <v>38</v>
      </c>
      <c r="J18" s="39"/>
      <c r="K18" s="39"/>
      <c r="L18" s="39"/>
      <c r="M18" s="39"/>
      <c r="N18" s="39">
        <v>10</v>
      </c>
      <c r="O18" s="38"/>
      <c r="P18" s="39">
        <v>25</v>
      </c>
      <c r="Q18" s="38">
        <v>56</v>
      </c>
      <c r="R18" s="39"/>
      <c r="T18" s="33"/>
    </row>
    <row r="19" spans="1:38" x14ac:dyDescent="0.25">
      <c r="A19" s="35" t="s">
        <v>33</v>
      </c>
      <c r="B19" s="40">
        <f>SUM(C19:R19)</f>
        <v>358</v>
      </c>
      <c r="C19" s="37">
        <v>38</v>
      </c>
      <c r="D19" s="38">
        <v>10</v>
      </c>
      <c r="E19" s="38">
        <v>56</v>
      </c>
      <c r="F19" s="39">
        <v>56</v>
      </c>
      <c r="G19" s="38">
        <v>88</v>
      </c>
      <c r="H19" s="39"/>
      <c r="I19" s="38"/>
      <c r="J19" s="39"/>
      <c r="K19" s="39"/>
      <c r="L19" s="39"/>
      <c r="M19" s="39"/>
      <c r="N19" s="39"/>
      <c r="O19" s="38">
        <v>16</v>
      </c>
      <c r="P19" s="39">
        <v>56</v>
      </c>
      <c r="Q19" s="38"/>
      <c r="R19" s="39">
        <v>38</v>
      </c>
      <c r="T19" s="33"/>
      <c r="Y19" s="56"/>
      <c r="Z19" s="34"/>
      <c r="AA19" s="34"/>
      <c r="AB19" s="34"/>
    </row>
    <row r="20" spans="1:38" x14ac:dyDescent="0.25">
      <c r="A20" s="35" t="s">
        <v>34</v>
      </c>
      <c r="B20" s="40">
        <f>SUM(C20:R20)</f>
        <v>338</v>
      </c>
      <c r="C20" s="37"/>
      <c r="D20" s="38">
        <v>56</v>
      </c>
      <c r="E20" s="38">
        <v>16</v>
      </c>
      <c r="F20" s="39">
        <v>16</v>
      </c>
      <c r="G20" s="38">
        <v>16</v>
      </c>
      <c r="H20" s="39">
        <v>16</v>
      </c>
      <c r="I20" s="38">
        <v>16</v>
      </c>
      <c r="J20" s="39"/>
      <c r="K20" s="39"/>
      <c r="L20" s="39"/>
      <c r="M20" s="39"/>
      <c r="N20" s="39">
        <v>38</v>
      </c>
      <c r="O20" s="38">
        <v>38</v>
      </c>
      <c r="P20" s="39"/>
      <c r="Q20" s="38">
        <v>38</v>
      </c>
      <c r="R20" s="39">
        <v>88</v>
      </c>
      <c r="Y20" s="49"/>
      <c r="AA20" s="34"/>
    </row>
    <row r="21" spans="1:38" x14ac:dyDescent="0.25">
      <c r="A21" s="35" t="s">
        <v>35</v>
      </c>
      <c r="B21" s="36">
        <f>SUM(C21:R21)</f>
        <v>302</v>
      </c>
      <c r="C21" s="37">
        <v>88</v>
      </c>
      <c r="D21" s="38">
        <v>38</v>
      </c>
      <c r="E21" s="38"/>
      <c r="F21" s="39"/>
      <c r="G21" s="38"/>
      <c r="H21" s="39"/>
      <c r="I21" s="38">
        <v>88</v>
      </c>
      <c r="J21" s="39"/>
      <c r="K21" s="39"/>
      <c r="L21" s="39"/>
      <c r="M21" s="39"/>
      <c r="N21" s="39">
        <v>88</v>
      </c>
      <c r="O21" s="38"/>
      <c r="P21" s="39"/>
      <c r="Q21" s="38"/>
      <c r="R21" s="39"/>
      <c r="Y21" s="6"/>
      <c r="AD21" s="57"/>
      <c r="AE21" s="57"/>
      <c r="AF21" s="57"/>
      <c r="AG21" s="57"/>
      <c r="AH21" s="57"/>
      <c r="AI21" s="57"/>
      <c r="AJ21" s="57"/>
      <c r="AK21" s="57"/>
      <c r="AL21" s="57"/>
    </row>
    <row r="22" spans="1:38" x14ac:dyDescent="0.25">
      <c r="A22" s="35" t="s">
        <v>36</v>
      </c>
      <c r="B22" s="40">
        <f>SUM(C22:R22)</f>
        <v>257</v>
      </c>
      <c r="C22" s="37">
        <v>25</v>
      </c>
      <c r="D22" s="38">
        <v>56</v>
      </c>
      <c r="E22" s="38"/>
      <c r="F22" s="39"/>
      <c r="G22" s="38"/>
      <c r="H22" s="39"/>
      <c r="I22" s="38"/>
      <c r="J22" s="39"/>
      <c r="K22" s="39"/>
      <c r="L22" s="39"/>
      <c r="M22" s="39"/>
      <c r="N22" s="39"/>
      <c r="O22" s="38">
        <v>88</v>
      </c>
      <c r="P22" s="39">
        <v>88</v>
      </c>
      <c r="Q22" s="38"/>
      <c r="R22" s="39"/>
      <c r="Y22" s="6"/>
    </row>
    <row r="23" spans="1:38" ht="14.4" x14ac:dyDescent="0.3">
      <c r="A23" s="35" t="s">
        <v>37</v>
      </c>
      <c r="B23" s="40">
        <f>SUM(C23:R23)</f>
        <v>240</v>
      </c>
      <c r="C23" s="37">
        <v>38</v>
      </c>
      <c r="D23" s="38">
        <v>16</v>
      </c>
      <c r="E23" s="38"/>
      <c r="F23" s="39">
        <v>25</v>
      </c>
      <c r="G23" s="38">
        <v>10</v>
      </c>
      <c r="H23" s="39">
        <v>38</v>
      </c>
      <c r="I23" s="38"/>
      <c r="J23" s="39"/>
      <c r="K23" s="39"/>
      <c r="L23" s="39"/>
      <c r="M23" s="39"/>
      <c r="N23" s="39"/>
      <c r="O23" s="38"/>
      <c r="P23" s="39"/>
      <c r="Q23" s="38">
        <v>88</v>
      </c>
      <c r="R23" s="39">
        <v>25</v>
      </c>
      <c r="T23" s="33"/>
      <c r="Y23" s="55"/>
      <c r="Z23" s="49"/>
      <c r="AA23" s="50"/>
      <c r="AB23" s="34"/>
    </row>
    <row r="24" spans="1:38" x14ac:dyDescent="0.25">
      <c r="A24" s="35" t="s">
        <v>38</v>
      </c>
      <c r="B24" s="40">
        <f>SUM(C24:R24)</f>
        <v>176</v>
      </c>
      <c r="C24" s="37">
        <v>88</v>
      </c>
      <c r="D24" s="38">
        <v>88</v>
      </c>
      <c r="E24" s="38"/>
      <c r="F24" s="39"/>
      <c r="G24" s="38"/>
      <c r="H24" s="39"/>
      <c r="I24" s="38"/>
      <c r="J24" s="39"/>
      <c r="K24" s="39"/>
      <c r="L24" s="39"/>
      <c r="M24" s="39"/>
      <c r="N24" s="39"/>
      <c r="O24" s="38"/>
      <c r="P24" s="39"/>
      <c r="Q24" s="38"/>
      <c r="R24" s="39"/>
    </row>
    <row r="25" spans="1:38" x14ac:dyDescent="0.25">
      <c r="A25" s="35" t="s">
        <v>39</v>
      </c>
      <c r="B25" s="40">
        <f>SUM(C25:R25)</f>
        <v>148</v>
      </c>
      <c r="C25" s="37"/>
      <c r="D25" s="38"/>
      <c r="E25" s="38"/>
      <c r="F25" s="39"/>
      <c r="G25" s="38"/>
      <c r="H25" s="39"/>
      <c r="I25" s="38">
        <v>10</v>
      </c>
      <c r="J25" s="39"/>
      <c r="K25" s="39"/>
      <c r="L25" s="39"/>
      <c r="M25" s="39"/>
      <c r="N25" s="39">
        <v>56</v>
      </c>
      <c r="O25" s="38">
        <v>25</v>
      </c>
      <c r="P25" s="39">
        <v>16</v>
      </c>
      <c r="Q25" s="38">
        <v>25</v>
      </c>
      <c r="R25" s="39">
        <v>16</v>
      </c>
    </row>
    <row r="26" spans="1:38" x14ac:dyDescent="0.25">
      <c r="A26" s="35" t="s">
        <v>40</v>
      </c>
      <c r="B26" s="40">
        <f>SUM(C26:R26)</f>
        <v>144</v>
      </c>
      <c r="C26" s="37">
        <v>56</v>
      </c>
      <c r="D26" s="38">
        <v>88</v>
      </c>
      <c r="E26" s="38"/>
      <c r="F26" s="39"/>
      <c r="G26" s="38"/>
      <c r="H26" s="39"/>
      <c r="I26" s="38"/>
      <c r="J26" s="39"/>
      <c r="K26" s="39"/>
      <c r="L26" s="39"/>
      <c r="M26" s="39"/>
      <c r="N26" s="39"/>
      <c r="O26" s="38"/>
      <c r="P26" s="39"/>
      <c r="Q26" s="38"/>
      <c r="R26" s="39"/>
      <c r="T26" s="33"/>
      <c r="Y26" s="49"/>
      <c r="AA26" s="34"/>
    </row>
    <row r="27" spans="1:38" x14ac:dyDescent="0.25">
      <c r="A27" s="35" t="s">
        <v>41</v>
      </c>
      <c r="B27" s="40">
        <f>SUM(C27:R27)</f>
        <v>131</v>
      </c>
      <c r="C27" s="37"/>
      <c r="D27" s="38"/>
      <c r="E27" s="38"/>
      <c r="F27" s="39"/>
      <c r="G27" s="38">
        <v>25</v>
      </c>
      <c r="H27" s="39">
        <v>56</v>
      </c>
      <c r="I27" s="38">
        <v>25</v>
      </c>
      <c r="J27" s="39"/>
      <c r="K27" s="39"/>
      <c r="L27" s="39"/>
      <c r="M27" s="39"/>
      <c r="N27" s="39">
        <v>25</v>
      </c>
      <c r="O27" s="38"/>
      <c r="P27" s="39"/>
      <c r="Q27" s="38"/>
      <c r="R27" s="39"/>
    </row>
    <row r="28" spans="1:38" x14ac:dyDescent="0.25">
      <c r="A28" s="35" t="s">
        <v>42</v>
      </c>
      <c r="B28" s="40">
        <f>SUM(C28:R28)</f>
        <v>72</v>
      </c>
      <c r="C28" s="37"/>
      <c r="D28" s="38"/>
      <c r="E28" s="38"/>
      <c r="F28" s="39"/>
      <c r="G28" s="38"/>
      <c r="H28" s="39"/>
      <c r="I28" s="38">
        <v>56</v>
      </c>
      <c r="J28" s="39"/>
      <c r="K28" s="39"/>
      <c r="L28" s="39"/>
      <c r="M28" s="39"/>
      <c r="N28" s="39">
        <v>16</v>
      </c>
      <c r="O28" s="38"/>
      <c r="P28" s="39"/>
      <c r="Q28" s="38"/>
      <c r="R28" s="39"/>
      <c r="Y28" s="6"/>
      <c r="AA28" s="34"/>
    </row>
    <row r="29" spans="1:38" x14ac:dyDescent="0.25">
      <c r="A29" s="35" t="s">
        <v>43</v>
      </c>
      <c r="B29" s="40">
        <f>SUM(C29:R29)</f>
        <v>58</v>
      </c>
      <c r="C29" s="37">
        <v>10</v>
      </c>
      <c r="D29" s="38"/>
      <c r="E29" s="38">
        <v>38</v>
      </c>
      <c r="F29" s="39">
        <v>10</v>
      </c>
      <c r="G29" s="38"/>
      <c r="H29" s="39"/>
      <c r="I29" s="38"/>
      <c r="J29" s="39"/>
      <c r="K29" s="39"/>
      <c r="L29" s="39"/>
      <c r="M29" s="39"/>
      <c r="N29" s="39"/>
      <c r="O29" s="38"/>
      <c r="P29" s="39"/>
      <c r="Q29" s="38"/>
      <c r="R29" s="39"/>
    </row>
    <row r="30" spans="1:38" x14ac:dyDescent="0.25">
      <c r="A30" s="35" t="s">
        <v>44</v>
      </c>
      <c r="B30" s="40">
        <f>SUM(C30:R30)</f>
        <v>56</v>
      </c>
      <c r="C30" s="37"/>
      <c r="D30" s="38"/>
      <c r="E30" s="38"/>
      <c r="F30" s="39"/>
      <c r="G30" s="38"/>
      <c r="H30" s="39"/>
      <c r="I30" s="38"/>
      <c r="J30" s="39"/>
      <c r="K30" s="39"/>
      <c r="L30" s="39"/>
      <c r="M30" s="39"/>
      <c r="N30" s="39"/>
      <c r="O30" s="38">
        <v>56</v>
      </c>
      <c r="P30" s="39"/>
      <c r="Q30" s="38"/>
      <c r="R30" s="39"/>
      <c r="Y30" s="11"/>
      <c r="Z30" s="26"/>
      <c r="AA30" s="26"/>
      <c r="AB30" s="26"/>
    </row>
    <row r="31" spans="1:38" x14ac:dyDescent="0.25">
      <c r="A31" s="35" t="s">
        <v>45</v>
      </c>
      <c r="B31" s="40">
        <f>SUM(C31:R31)</f>
        <v>54</v>
      </c>
      <c r="C31" s="37">
        <v>16</v>
      </c>
      <c r="D31" s="38">
        <v>38</v>
      </c>
      <c r="E31" s="38"/>
      <c r="F31" s="39"/>
      <c r="G31" s="38"/>
      <c r="H31" s="39"/>
      <c r="I31" s="38"/>
      <c r="J31" s="39"/>
      <c r="K31" s="39"/>
      <c r="L31" s="39"/>
      <c r="M31" s="39"/>
      <c r="N31" s="39"/>
      <c r="O31" s="38"/>
      <c r="P31" s="39"/>
      <c r="Q31" s="38"/>
      <c r="R31" s="39"/>
      <c r="Y31" s="6"/>
    </row>
    <row r="32" spans="1:38" x14ac:dyDescent="0.25">
      <c r="A32" s="35" t="s">
        <v>46</v>
      </c>
      <c r="B32" s="40">
        <f>SUM(C32:R32)</f>
        <v>46</v>
      </c>
      <c r="C32" s="37">
        <v>16</v>
      </c>
      <c r="D32" s="38"/>
      <c r="E32" s="38">
        <v>10</v>
      </c>
      <c r="F32" s="39"/>
      <c r="G32" s="38"/>
      <c r="H32" s="39"/>
      <c r="I32" s="38"/>
      <c r="J32" s="39"/>
      <c r="K32" s="39"/>
      <c r="L32" s="39"/>
      <c r="M32" s="39"/>
      <c r="N32" s="39"/>
      <c r="O32" s="38">
        <v>10</v>
      </c>
      <c r="P32" s="39">
        <v>10</v>
      </c>
      <c r="Q32" s="38"/>
      <c r="R32" s="39"/>
    </row>
    <row r="33" spans="1:28" x14ac:dyDescent="0.25">
      <c r="A33" s="35" t="s">
        <v>47</v>
      </c>
      <c r="B33" s="40">
        <f>SUM(C33:R33)</f>
        <v>25</v>
      </c>
      <c r="C33" s="37"/>
      <c r="D33" s="38"/>
      <c r="E33" s="38">
        <v>25</v>
      </c>
      <c r="F33" s="39"/>
      <c r="G33" s="38"/>
      <c r="H33" s="39"/>
      <c r="I33" s="38"/>
      <c r="J33" s="39"/>
      <c r="K33" s="39"/>
      <c r="L33" s="39"/>
      <c r="M33" s="39"/>
      <c r="N33" s="39"/>
      <c r="O33" s="38"/>
      <c r="P33" s="39"/>
      <c r="Q33" s="38"/>
      <c r="R33" s="39"/>
    </row>
    <row r="34" spans="1:28" ht="14.4" x14ac:dyDescent="0.3">
      <c r="A34" s="35" t="s">
        <v>48</v>
      </c>
      <c r="B34" s="40">
        <f>SUM(C34:R34)</f>
        <v>16</v>
      </c>
      <c r="C34" s="37"/>
      <c r="D34" s="38">
        <v>16</v>
      </c>
      <c r="E34" s="38"/>
      <c r="F34" s="39"/>
      <c r="G34" s="38"/>
      <c r="H34" s="39"/>
      <c r="I34" s="38"/>
      <c r="J34" s="39"/>
      <c r="K34" s="39"/>
      <c r="L34" s="39"/>
      <c r="M34" s="39"/>
      <c r="N34" s="39"/>
      <c r="O34" s="38"/>
      <c r="P34" s="39"/>
      <c r="Q34" s="38"/>
      <c r="R34" s="39"/>
      <c r="T34" s="33"/>
      <c r="Y34" s="55"/>
      <c r="Z34" s="49"/>
      <c r="AA34" s="50"/>
      <c r="AB34" s="34"/>
    </row>
    <row r="35" spans="1:28" ht="14.4" x14ac:dyDescent="0.3">
      <c r="A35" s="35" t="s">
        <v>49</v>
      </c>
      <c r="B35" s="40">
        <f>SUM(C35:R35)</f>
        <v>10</v>
      </c>
      <c r="C35" s="37"/>
      <c r="D35" s="38">
        <v>10</v>
      </c>
      <c r="E35" s="38"/>
      <c r="F35" s="39"/>
      <c r="G35" s="38"/>
      <c r="H35" s="39"/>
      <c r="I35" s="38"/>
      <c r="J35" s="39"/>
      <c r="K35" s="39"/>
      <c r="L35" s="39"/>
      <c r="M35" s="39"/>
      <c r="N35" s="39"/>
      <c r="O35" s="38"/>
      <c r="P35" s="39"/>
      <c r="Q35" s="38"/>
      <c r="R35" s="39"/>
      <c r="T35" s="33"/>
      <c r="Y35" s="55"/>
      <c r="Z35" s="49"/>
      <c r="AA35" s="50"/>
      <c r="AB35" s="34"/>
    </row>
    <row r="36" spans="1:28" x14ac:dyDescent="0.25">
      <c r="A36" s="35" t="s">
        <v>50</v>
      </c>
      <c r="B36" s="40">
        <f>SUM(C36:R36)</f>
        <v>10</v>
      </c>
      <c r="C36" s="37">
        <v>10</v>
      </c>
      <c r="D36" s="38"/>
      <c r="E36" s="38"/>
      <c r="F36" s="39"/>
      <c r="G36" s="38"/>
      <c r="H36" s="39"/>
      <c r="I36" s="38"/>
      <c r="J36" s="39"/>
      <c r="K36" s="39"/>
      <c r="L36" s="39"/>
      <c r="M36" s="39"/>
      <c r="N36" s="39"/>
      <c r="O36" s="38"/>
      <c r="P36" s="39"/>
      <c r="Q36" s="38"/>
      <c r="R36" s="39"/>
    </row>
    <row r="37" spans="1:28" x14ac:dyDescent="0.25">
      <c r="A37" s="35" t="s">
        <v>51</v>
      </c>
      <c r="B37" s="40">
        <f>SUM(C37:R37)</f>
        <v>10</v>
      </c>
      <c r="C37" s="37"/>
      <c r="D37" s="38"/>
      <c r="E37" s="38"/>
      <c r="F37" s="39"/>
      <c r="G37" s="38"/>
      <c r="H37" s="39">
        <v>10</v>
      </c>
      <c r="I37" s="38"/>
      <c r="J37" s="39"/>
      <c r="K37" s="39"/>
      <c r="L37" s="39"/>
      <c r="M37" s="39"/>
      <c r="N37" s="39"/>
      <c r="O37" s="38"/>
      <c r="P37" s="39"/>
      <c r="Q37" s="38"/>
      <c r="R37" s="39"/>
      <c r="T37" s="33"/>
    </row>
    <row r="38" spans="1:28" ht="14.4" thickBot="1" x14ac:dyDescent="0.3">
      <c r="A38" s="44"/>
      <c r="B38" s="58"/>
      <c r="C38" s="46"/>
      <c r="D38" s="47"/>
      <c r="E38" s="47"/>
      <c r="F38" s="48"/>
      <c r="G38" s="47"/>
      <c r="H38" s="48"/>
      <c r="I38" s="47"/>
      <c r="J38" s="48"/>
      <c r="K38" s="48"/>
      <c r="L38" s="48"/>
      <c r="M38" s="48"/>
      <c r="N38" s="48"/>
      <c r="O38" s="47"/>
      <c r="P38" s="48"/>
      <c r="Q38" s="47"/>
      <c r="R38" s="48"/>
      <c r="Y38" s="6"/>
    </row>
    <row r="39" spans="1:28" ht="15" thickBot="1" x14ac:dyDescent="0.3">
      <c r="A39" s="59"/>
      <c r="B39" s="60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</row>
    <row r="40" spans="1:28" ht="14.4" thickBot="1" x14ac:dyDescent="0.3">
      <c r="A40" s="13" t="s">
        <v>52</v>
      </c>
      <c r="B40" s="14" t="s">
        <v>4</v>
      </c>
      <c r="C40" s="52">
        <v>141</v>
      </c>
      <c r="D40" s="17">
        <v>142</v>
      </c>
      <c r="E40" s="17">
        <v>141</v>
      </c>
      <c r="F40" s="17">
        <v>143</v>
      </c>
      <c r="G40" s="17">
        <v>141</v>
      </c>
      <c r="H40" s="17">
        <v>142</v>
      </c>
      <c r="I40" s="17">
        <v>141</v>
      </c>
      <c r="J40" s="17">
        <v>142</v>
      </c>
      <c r="K40" s="17">
        <v>141</v>
      </c>
      <c r="L40" s="17">
        <v>142</v>
      </c>
      <c r="M40" s="18" t="s">
        <v>5</v>
      </c>
      <c r="N40" s="17">
        <v>143</v>
      </c>
      <c r="O40" s="17">
        <v>141</v>
      </c>
      <c r="P40" s="17">
        <v>142</v>
      </c>
      <c r="Q40" s="17">
        <v>141</v>
      </c>
      <c r="R40" s="16">
        <v>143</v>
      </c>
      <c r="S40" s="61"/>
      <c r="T40" s="62"/>
    </row>
    <row r="41" spans="1:28" s="26" customFormat="1" ht="14.4" thickBot="1" x14ac:dyDescent="0.3">
      <c r="A41" s="20" t="s">
        <v>6</v>
      </c>
      <c r="B41" s="21" t="s">
        <v>7</v>
      </c>
      <c r="C41" s="63" t="s">
        <v>8</v>
      </c>
      <c r="D41" s="64" t="s">
        <v>9</v>
      </c>
      <c r="E41" s="64" t="s">
        <v>10</v>
      </c>
      <c r="F41" s="64" t="s">
        <v>11</v>
      </c>
      <c r="G41" s="64" t="s">
        <v>12</v>
      </c>
      <c r="H41" s="64" t="s">
        <v>13</v>
      </c>
      <c r="I41" s="64" t="s">
        <v>14</v>
      </c>
      <c r="J41" s="64" t="s">
        <v>15</v>
      </c>
      <c r="K41" s="64" t="s">
        <v>16</v>
      </c>
      <c r="L41" s="64" t="s">
        <v>17</v>
      </c>
      <c r="M41" s="64"/>
      <c r="N41" s="64" t="s">
        <v>14</v>
      </c>
      <c r="O41" s="64" t="s">
        <v>18</v>
      </c>
      <c r="P41" s="64" t="s">
        <v>19</v>
      </c>
      <c r="Q41" s="64" t="s">
        <v>20</v>
      </c>
      <c r="R41" s="65" t="s">
        <v>21</v>
      </c>
      <c r="S41" s="20" t="s">
        <v>53</v>
      </c>
      <c r="T41" s="66" t="s">
        <v>54</v>
      </c>
      <c r="Y41" s="8"/>
      <c r="Z41" s="6"/>
      <c r="AA41" s="6"/>
      <c r="AB41" s="6"/>
    </row>
    <row r="42" spans="1:28" ht="14.4" x14ac:dyDescent="0.3">
      <c r="A42" s="67" t="s">
        <v>55</v>
      </c>
      <c r="B42" s="68">
        <f>SUM(C42:R42)</f>
        <v>936</v>
      </c>
      <c r="C42" s="69"/>
      <c r="D42" s="70">
        <v>88</v>
      </c>
      <c r="E42" s="71">
        <v>88</v>
      </c>
      <c r="F42" s="70">
        <v>88</v>
      </c>
      <c r="G42" s="71">
        <v>88</v>
      </c>
      <c r="H42" s="71">
        <v>88</v>
      </c>
      <c r="I42" s="70">
        <v>56</v>
      </c>
      <c r="J42" s="72"/>
      <c r="K42" s="70"/>
      <c r="L42" s="70"/>
      <c r="M42" s="73"/>
      <c r="N42" s="74">
        <v>88</v>
      </c>
      <c r="O42" s="70">
        <v>88</v>
      </c>
      <c r="P42" s="70">
        <v>88</v>
      </c>
      <c r="Q42" s="70">
        <v>88</v>
      </c>
      <c r="R42" s="70">
        <v>88</v>
      </c>
      <c r="S42" s="75">
        <v>232</v>
      </c>
      <c r="T42" s="76">
        <f>B42+S42</f>
        <v>1168</v>
      </c>
    </row>
    <row r="43" spans="1:28" x14ac:dyDescent="0.25">
      <c r="A43" s="77" t="s">
        <v>56</v>
      </c>
      <c r="B43" s="78">
        <f>SUM(C43:R43)</f>
        <v>354</v>
      </c>
      <c r="C43" s="79"/>
      <c r="D43" s="38"/>
      <c r="E43" s="80">
        <v>38</v>
      </c>
      <c r="F43" s="80"/>
      <c r="G43" s="80">
        <v>16</v>
      </c>
      <c r="H43" s="80">
        <v>56</v>
      </c>
      <c r="I43" s="80">
        <v>38</v>
      </c>
      <c r="J43" s="80"/>
      <c r="K43" s="80"/>
      <c r="L43" s="80"/>
      <c r="M43" s="81"/>
      <c r="N43" s="80">
        <v>38</v>
      </c>
      <c r="O43" s="80">
        <v>56</v>
      </c>
      <c r="P43" s="80">
        <v>56</v>
      </c>
      <c r="Q43" s="80">
        <v>56</v>
      </c>
      <c r="R43" s="82"/>
      <c r="S43" s="83">
        <v>132</v>
      </c>
      <c r="T43" s="84">
        <f>B43+S43</f>
        <v>486</v>
      </c>
      <c r="Y43" s="11"/>
      <c r="Z43" s="26"/>
      <c r="AA43" s="26"/>
      <c r="AB43" s="26"/>
    </row>
    <row r="44" spans="1:28" ht="14.4" x14ac:dyDescent="0.3">
      <c r="A44" s="77" t="s">
        <v>57</v>
      </c>
      <c r="B44" s="85">
        <f>SUM(C44:R44)</f>
        <v>334</v>
      </c>
      <c r="C44" s="86"/>
      <c r="D44" s="87"/>
      <c r="E44" s="80"/>
      <c r="F44" s="80">
        <v>56</v>
      </c>
      <c r="G44" s="80">
        <v>25</v>
      </c>
      <c r="H44" s="80">
        <v>25</v>
      </c>
      <c r="I44" s="80">
        <v>88</v>
      </c>
      <c r="J44" s="80"/>
      <c r="K44" s="80"/>
      <c r="L44" s="80"/>
      <c r="M44" s="81"/>
      <c r="N44" s="80">
        <v>16</v>
      </c>
      <c r="O44" s="80">
        <v>38</v>
      </c>
      <c r="P44" s="80">
        <v>38</v>
      </c>
      <c r="Q44" s="80">
        <v>10</v>
      </c>
      <c r="R44" s="82">
        <v>38</v>
      </c>
      <c r="S44" s="83">
        <v>378</v>
      </c>
      <c r="T44" s="84">
        <f>B44+S44</f>
        <v>712</v>
      </c>
    </row>
    <row r="45" spans="1:28" ht="14.4" x14ac:dyDescent="0.3">
      <c r="A45" s="77" t="s">
        <v>58</v>
      </c>
      <c r="B45" s="85">
        <f>SUM(C45:R45)</f>
        <v>231</v>
      </c>
      <c r="C45" s="86">
        <v>56</v>
      </c>
      <c r="D45" s="87"/>
      <c r="E45" s="80">
        <v>56</v>
      </c>
      <c r="F45" s="80">
        <v>25</v>
      </c>
      <c r="G45" s="80">
        <v>56</v>
      </c>
      <c r="H45" s="80">
        <v>38</v>
      </c>
      <c r="I45" s="80"/>
      <c r="J45" s="80"/>
      <c r="K45" s="80"/>
      <c r="L45" s="80"/>
      <c r="M45" s="81"/>
      <c r="N45" s="80"/>
      <c r="O45" s="80"/>
      <c r="P45" s="80"/>
      <c r="Q45" s="88"/>
      <c r="R45" s="82"/>
      <c r="S45" s="89">
        <v>169</v>
      </c>
      <c r="T45" s="84">
        <f>B45+S45</f>
        <v>400</v>
      </c>
    </row>
    <row r="46" spans="1:28" ht="14.4" x14ac:dyDescent="0.3">
      <c r="A46" s="77" t="s">
        <v>59</v>
      </c>
      <c r="B46" s="40">
        <f>SUM(C46:R46)</f>
        <v>221</v>
      </c>
      <c r="C46" s="79">
        <v>38</v>
      </c>
      <c r="D46" s="90"/>
      <c r="E46" s="91"/>
      <c r="F46" s="90">
        <v>16</v>
      </c>
      <c r="G46" s="91">
        <v>10</v>
      </c>
      <c r="H46" s="91">
        <v>16</v>
      </c>
      <c r="I46" s="90"/>
      <c r="J46" s="90"/>
      <c r="K46" s="90"/>
      <c r="L46" s="90"/>
      <c r="M46" s="92"/>
      <c r="N46" s="90">
        <v>10</v>
      </c>
      <c r="O46" s="90">
        <v>25</v>
      </c>
      <c r="P46" s="90">
        <v>25</v>
      </c>
      <c r="Q46" s="93">
        <v>25</v>
      </c>
      <c r="R46" s="93">
        <v>56</v>
      </c>
      <c r="S46" s="32"/>
      <c r="T46" s="84">
        <f>B46+S46</f>
        <v>221</v>
      </c>
    </row>
    <row r="47" spans="1:28" ht="14.4" x14ac:dyDescent="0.3">
      <c r="A47" s="77" t="s">
        <v>60</v>
      </c>
      <c r="B47" s="85">
        <f>SUM(C47:R47)</f>
        <v>194</v>
      </c>
      <c r="C47" s="94">
        <v>25</v>
      </c>
      <c r="D47" s="87">
        <v>10</v>
      </c>
      <c r="E47" s="80">
        <v>10</v>
      </c>
      <c r="F47" s="95">
        <v>38</v>
      </c>
      <c r="G47" s="80">
        <v>38</v>
      </c>
      <c r="H47" s="80"/>
      <c r="I47" s="80"/>
      <c r="J47" s="80"/>
      <c r="K47" s="80"/>
      <c r="L47" s="80"/>
      <c r="M47" s="81"/>
      <c r="N47" s="80"/>
      <c r="O47" s="80">
        <v>16</v>
      </c>
      <c r="P47" s="96">
        <v>16</v>
      </c>
      <c r="Q47" s="88">
        <v>16</v>
      </c>
      <c r="R47" s="97">
        <v>25</v>
      </c>
      <c r="S47" s="83">
        <v>218</v>
      </c>
      <c r="T47" s="84">
        <f>B47+S47</f>
        <v>412</v>
      </c>
    </row>
    <row r="48" spans="1:28" ht="14.4" x14ac:dyDescent="0.3">
      <c r="A48" s="77" t="s">
        <v>61</v>
      </c>
      <c r="B48" s="85">
        <f>SUM(C48:R48)</f>
        <v>144</v>
      </c>
      <c r="C48" s="79">
        <v>88</v>
      </c>
      <c r="D48" s="82">
        <v>56</v>
      </c>
      <c r="E48" s="98"/>
      <c r="F48" s="82"/>
      <c r="G48" s="82"/>
      <c r="H48" s="82"/>
      <c r="I48" s="82"/>
      <c r="J48" s="82"/>
      <c r="K48" s="82"/>
      <c r="L48" s="82"/>
      <c r="M48" s="81"/>
      <c r="N48" s="82"/>
      <c r="O48" s="82"/>
      <c r="P48" s="82"/>
      <c r="Q48" s="99"/>
      <c r="R48" s="82"/>
      <c r="S48" s="83"/>
      <c r="T48" s="84">
        <f>B48+S48</f>
        <v>144</v>
      </c>
      <c r="Y48" s="49"/>
      <c r="Z48" s="49"/>
      <c r="AA48" s="50"/>
      <c r="AB48" s="34"/>
    </row>
    <row r="49" spans="1:39" ht="14.4" x14ac:dyDescent="0.3">
      <c r="A49" s="77" t="s">
        <v>62</v>
      </c>
      <c r="B49" s="78">
        <f>SUM(C49:R49)</f>
        <v>117</v>
      </c>
      <c r="C49" s="86"/>
      <c r="D49" s="82"/>
      <c r="E49" s="87">
        <v>25</v>
      </c>
      <c r="F49" s="87"/>
      <c r="G49" s="82"/>
      <c r="H49" s="82">
        <v>10</v>
      </c>
      <c r="I49" s="82">
        <v>10</v>
      </c>
      <c r="J49" s="100"/>
      <c r="K49" s="82"/>
      <c r="L49" s="82"/>
      <c r="M49" s="81"/>
      <c r="N49" s="82">
        <v>56</v>
      </c>
      <c r="O49" s="100"/>
      <c r="P49" s="82"/>
      <c r="Q49" s="99"/>
      <c r="R49" s="82">
        <v>16</v>
      </c>
      <c r="S49" s="83">
        <v>52</v>
      </c>
      <c r="T49" s="84">
        <f>B49+S49</f>
        <v>169</v>
      </c>
    </row>
    <row r="50" spans="1:39" ht="14.4" x14ac:dyDescent="0.3">
      <c r="A50" s="77" t="s">
        <v>63</v>
      </c>
      <c r="B50" s="85">
        <f>SUM(C50:R50)</f>
        <v>50</v>
      </c>
      <c r="C50" s="101"/>
      <c r="D50" s="102"/>
      <c r="E50" s="82"/>
      <c r="F50" s="82"/>
      <c r="G50" s="87"/>
      <c r="H50" s="87"/>
      <c r="I50" s="82">
        <v>25</v>
      </c>
      <c r="J50" s="82"/>
      <c r="K50" s="82"/>
      <c r="L50" s="82"/>
      <c r="M50" s="81"/>
      <c r="N50" s="82">
        <v>25</v>
      </c>
      <c r="O50" s="100"/>
      <c r="P50" s="82"/>
      <c r="Q50" s="82"/>
      <c r="R50" s="100"/>
      <c r="S50" s="83"/>
      <c r="T50" s="84">
        <f>B50+S50</f>
        <v>50</v>
      </c>
    </row>
    <row r="51" spans="1:39" ht="14.4" x14ac:dyDescent="0.3">
      <c r="A51" s="77" t="s">
        <v>64</v>
      </c>
      <c r="B51" s="78">
        <f>SUM(C51:R51)</f>
        <v>38</v>
      </c>
      <c r="C51" s="103"/>
      <c r="D51" s="80">
        <v>38</v>
      </c>
      <c r="E51" s="80"/>
      <c r="F51" s="80"/>
      <c r="G51" s="80"/>
      <c r="H51" s="80"/>
      <c r="I51" s="80"/>
      <c r="J51" s="80"/>
      <c r="K51" s="80"/>
      <c r="L51" s="80"/>
      <c r="M51" s="81"/>
      <c r="N51" s="80"/>
      <c r="O51" s="80"/>
      <c r="P51" s="80"/>
      <c r="Q51" s="80"/>
      <c r="R51" s="100"/>
      <c r="S51" s="83">
        <v>54</v>
      </c>
      <c r="T51" s="84">
        <f>B51+S51</f>
        <v>92</v>
      </c>
    </row>
    <row r="52" spans="1:39" ht="14.4" x14ac:dyDescent="0.3">
      <c r="A52" s="77" t="s">
        <v>65</v>
      </c>
      <c r="B52" s="78">
        <f>SUM(C52:R52)</f>
        <v>36</v>
      </c>
      <c r="C52" s="86">
        <v>10</v>
      </c>
      <c r="D52" s="38"/>
      <c r="E52" s="80">
        <v>16</v>
      </c>
      <c r="F52" s="80">
        <v>10</v>
      </c>
      <c r="G52" s="80"/>
      <c r="H52" s="80"/>
      <c r="I52" s="80"/>
      <c r="J52" s="80"/>
      <c r="K52" s="80"/>
      <c r="L52" s="80"/>
      <c r="M52" s="81"/>
      <c r="N52" s="80"/>
      <c r="O52" s="80"/>
      <c r="P52" s="80"/>
      <c r="Q52" s="80"/>
      <c r="R52" s="82"/>
      <c r="S52" s="83"/>
      <c r="T52" s="84">
        <f>B52+S52</f>
        <v>36</v>
      </c>
    </row>
    <row r="53" spans="1:39" s="57" customFormat="1" ht="14.4" x14ac:dyDescent="0.3">
      <c r="A53" s="77" t="s">
        <v>66</v>
      </c>
      <c r="B53" s="78">
        <f>SUM(C53:R53)</f>
        <v>16</v>
      </c>
      <c r="C53" s="86">
        <v>16</v>
      </c>
      <c r="D53" s="38"/>
      <c r="E53" s="80"/>
      <c r="F53" s="80"/>
      <c r="G53" s="80"/>
      <c r="H53" s="80"/>
      <c r="I53" s="80"/>
      <c r="J53" s="80"/>
      <c r="K53" s="80"/>
      <c r="L53" s="80"/>
      <c r="M53" s="81"/>
      <c r="N53" s="80"/>
      <c r="O53" s="80"/>
      <c r="P53" s="80"/>
      <c r="Q53" s="80"/>
      <c r="R53" s="82"/>
      <c r="S53" s="104"/>
      <c r="T53" s="84">
        <f>B53+S53</f>
        <v>16</v>
      </c>
      <c r="U53" s="6"/>
      <c r="V53" s="6"/>
      <c r="W53" s="6"/>
      <c r="X53" s="6"/>
      <c r="Y53" s="8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</row>
    <row r="54" spans="1:39" ht="14.4" x14ac:dyDescent="0.3">
      <c r="A54" s="77" t="s">
        <v>67</v>
      </c>
      <c r="B54" s="78">
        <f>SUM(C54:R54)</f>
        <v>16</v>
      </c>
      <c r="C54" s="79"/>
      <c r="D54" s="82"/>
      <c r="E54" s="82"/>
      <c r="F54" s="82"/>
      <c r="G54" s="82"/>
      <c r="H54" s="82"/>
      <c r="I54" s="82">
        <v>16</v>
      </c>
      <c r="J54" s="82"/>
      <c r="K54" s="82"/>
      <c r="L54" s="82"/>
      <c r="M54" s="81"/>
      <c r="N54" s="82"/>
      <c r="O54" s="100"/>
      <c r="P54" s="82"/>
      <c r="Q54" s="82"/>
      <c r="R54" s="100"/>
      <c r="S54" s="83"/>
      <c r="T54" s="84">
        <f>B54+S54</f>
        <v>16</v>
      </c>
      <c r="AM54" s="57"/>
    </row>
    <row r="55" spans="1:39" ht="15" thickBot="1" x14ac:dyDescent="0.35">
      <c r="A55" s="105"/>
      <c r="B55" s="106"/>
      <c r="C55" s="107"/>
      <c r="D55" s="108"/>
      <c r="E55" s="109"/>
      <c r="F55" s="109"/>
      <c r="G55" s="109"/>
      <c r="H55" s="109"/>
      <c r="I55" s="108"/>
      <c r="J55" s="108"/>
      <c r="K55" s="108"/>
      <c r="L55" s="108"/>
      <c r="M55" s="110"/>
      <c r="N55" s="108"/>
      <c r="O55" s="108"/>
      <c r="P55" s="108"/>
      <c r="Q55" s="108"/>
      <c r="R55" s="108"/>
      <c r="S55" s="111"/>
      <c r="T55" s="112"/>
    </row>
    <row r="56" spans="1:39" ht="14.4" thickBot="1" x14ac:dyDescent="0.3"/>
    <row r="57" spans="1:39" ht="14.4" thickBot="1" x14ac:dyDescent="0.3">
      <c r="A57" s="113" t="s">
        <v>68</v>
      </c>
      <c r="B57" s="114" t="s">
        <v>4</v>
      </c>
      <c r="C57" s="115">
        <v>131</v>
      </c>
      <c r="D57" s="116">
        <v>132</v>
      </c>
      <c r="E57" s="116">
        <v>131</v>
      </c>
      <c r="F57" s="116">
        <v>133</v>
      </c>
      <c r="G57" s="116">
        <v>131</v>
      </c>
      <c r="H57" s="116">
        <v>132</v>
      </c>
      <c r="I57" s="116">
        <v>131</v>
      </c>
      <c r="J57" s="116">
        <v>132</v>
      </c>
      <c r="K57" s="116">
        <v>131</v>
      </c>
      <c r="L57" s="116">
        <v>133</v>
      </c>
      <c r="M57" s="18" t="s">
        <v>5</v>
      </c>
      <c r="N57" s="116">
        <v>133</v>
      </c>
      <c r="O57" s="116">
        <v>131</v>
      </c>
      <c r="P57" s="116">
        <v>132</v>
      </c>
      <c r="Q57" s="116">
        <v>131</v>
      </c>
      <c r="R57" s="117">
        <v>133</v>
      </c>
      <c r="S57" s="118"/>
      <c r="T57" s="119"/>
    </row>
    <row r="58" spans="1:39" s="26" customFormat="1" ht="14.4" thickBot="1" x14ac:dyDescent="0.3">
      <c r="A58" s="120" t="s">
        <v>6</v>
      </c>
      <c r="B58" s="121" t="s">
        <v>7</v>
      </c>
      <c r="C58" s="122" t="s">
        <v>8</v>
      </c>
      <c r="D58" s="24" t="s">
        <v>9</v>
      </c>
      <c r="E58" s="24" t="s">
        <v>10</v>
      </c>
      <c r="F58" s="24" t="s">
        <v>11</v>
      </c>
      <c r="G58" s="24" t="s">
        <v>12</v>
      </c>
      <c r="H58" s="24" t="s">
        <v>13</v>
      </c>
      <c r="I58" s="24" t="s">
        <v>14</v>
      </c>
      <c r="J58" s="24" t="s">
        <v>15</v>
      </c>
      <c r="K58" s="24" t="s">
        <v>16</v>
      </c>
      <c r="L58" s="24" t="s">
        <v>17</v>
      </c>
      <c r="M58" s="24"/>
      <c r="N58" s="24" t="s">
        <v>14</v>
      </c>
      <c r="O58" s="24" t="s">
        <v>18</v>
      </c>
      <c r="P58" s="24" t="s">
        <v>19</v>
      </c>
      <c r="Q58" s="24" t="s">
        <v>20</v>
      </c>
      <c r="R58" s="24" t="s">
        <v>21</v>
      </c>
      <c r="S58" s="123" t="s">
        <v>53</v>
      </c>
      <c r="T58" s="25" t="s">
        <v>54</v>
      </c>
      <c r="Y58" s="8"/>
      <c r="Z58" s="6"/>
      <c r="AA58" s="6"/>
      <c r="AB58" s="6"/>
    </row>
    <row r="59" spans="1:39" ht="14.4" x14ac:dyDescent="0.3">
      <c r="A59" s="67" t="s">
        <v>69</v>
      </c>
      <c r="B59" s="124">
        <f>SUM(C59:R59)</f>
        <v>709</v>
      </c>
      <c r="C59" s="125">
        <v>88</v>
      </c>
      <c r="D59" s="71"/>
      <c r="E59" s="71">
        <v>88</v>
      </c>
      <c r="F59" s="71">
        <v>56</v>
      </c>
      <c r="G59" s="70">
        <v>88</v>
      </c>
      <c r="H59" s="70">
        <v>88</v>
      </c>
      <c r="I59" s="70">
        <v>38</v>
      </c>
      <c r="J59" s="72"/>
      <c r="K59" s="70"/>
      <c r="L59" s="70"/>
      <c r="M59" s="73"/>
      <c r="N59" s="70">
        <v>25</v>
      </c>
      <c r="O59" s="126">
        <v>56</v>
      </c>
      <c r="P59" s="70">
        <v>38</v>
      </c>
      <c r="Q59" s="127">
        <v>56</v>
      </c>
      <c r="R59" s="72">
        <v>88</v>
      </c>
      <c r="S59" s="128">
        <v>414</v>
      </c>
      <c r="T59" s="76">
        <f>B59+S59</f>
        <v>1123</v>
      </c>
    </row>
    <row r="60" spans="1:39" x14ac:dyDescent="0.25">
      <c r="A60" s="77" t="s">
        <v>70</v>
      </c>
      <c r="B60" s="85">
        <f>SUM(C60:R60)</f>
        <v>563</v>
      </c>
      <c r="C60" s="79">
        <v>16</v>
      </c>
      <c r="D60" s="82">
        <v>88</v>
      </c>
      <c r="E60" s="82">
        <v>56</v>
      </c>
      <c r="F60" s="82">
        <v>88</v>
      </c>
      <c r="G60" s="82">
        <v>56</v>
      </c>
      <c r="H60" s="82">
        <v>38</v>
      </c>
      <c r="I60" s="82">
        <v>88</v>
      </c>
      <c r="J60" s="82"/>
      <c r="K60" s="82"/>
      <c r="L60" s="82"/>
      <c r="M60" s="81"/>
      <c r="N60" s="82">
        <v>38</v>
      </c>
      <c r="O60" s="82">
        <v>16</v>
      </c>
      <c r="P60" s="82">
        <v>16</v>
      </c>
      <c r="Q60" s="82">
        <v>38</v>
      </c>
      <c r="R60" s="82">
        <v>25</v>
      </c>
      <c r="S60" s="129">
        <v>414</v>
      </c>
      <c r="T60" s="130">
        <f>B60+S60</f>
        <v>977</v>
      </c>
    </row>
    <row r="61" spans="1:39" ht="14.4" x14ac:dyDescent="0.3">
      <c r="A61" s="77" t="s">
        <v>71</v>
      </c>
      <c r="B61" s="85">
        <f>SUM(C61:R61)</f>
        <v>389</v>
      </c>
      <c r="C61" s="86">
        <v>10</v>
      </c>
      <c r="D61" s="38">
        <v>56</v>
      </c>
      <c r="E61" s="95"/>
      <c r="F61" s="80"/>
      <c r="G61" s="80">
        <v>38</v>
      </c>
      <c r="H61" s="80">
        <v>56</v>
      </c>
      <c r="I61" s="80">
        <v>25</v>
      </c>
      <c r="J61" s="80"/>
      <c r="K61" s="80"/>
      <c r="L61" s="80"/>
      <c r="M61" s="81"/>
      <c r="N61" s="80">
        <v>88</v>
      </c>
      <c r="O61" s="80">
        <v>25</v>
      </c>
      <c r="P61" s="96">
        <v>25</v>
      </c>
      <c r="Q61" s="80">
        <v>10</v>
      </c>
      <c r="R61" s="82">
        <v>56</v>
      </c>
      <c r="S61" s="104"/>
      <c r="T61" s="130">
        <f>B61+S61</f>
        <v>389</v>
      </c>
    </row>
    <row r="62" spans="1:39" x14ac:dyDescent="0.25">
      <c r="A62" s="77" t="s">
        <v>72</v>
      </c>
      <c r="B62" s="85">
        <f>SUM(C62:R62)</f>
        <v>206</v>
      </c>
      <c r="C62" s="79">
        <v>56</v>
      </c>
      <c r="D62" s="82">
        <v>38</v>
      </c>
      <c r="E62" s="82"/>
      <c r="F62" s="82"/>
      <c r="G62" s="82"/>
      <c r="H62" s="82"/>
      <c r="I62" s="82">
        <v>56</v>
      </c>
      <c r="J62" s="82"/>
      <c r="K62" s="82"/>
      <c r="L62" s="82"/>
      <c r="M62" s="81"/>
      <c r="N62" s="82">
        <v>56</v>
      </c>
      <c r="O62" s="82"/>
      <c r="P62" s="82"/>
      <c r="Q62" s="82"/>
      <c r="R62" s="82"/>
      <c r="S62" s="129"/>
      <c r="T62" s="130">
        <f>B62+S62</f>
        <v>206</v>
      </c>
      <c r="X62" s="57"/>
    </row>
    <row r="63" spans="1:39" ht="14.4" x14ac:dyDescent="0.3">
      <c r="A63" s="77" t="s">
        <v>73</v>
      </c>
      <c r="B63" s="78">
        <f>SUM(C63:R63)</f>
        <v>109</v>
      </c>
      <c r="C63" s="86">
        <v>38</v>
      </c>
      <c r="D63" s="38">
        <v>25</v>
      </c>
      <c r="E63" s="95"/>
      <c r="F63" s="95"/>
      <c r="G63" s="80"/>
      <c r="H63" s="80"/>
      <c r="I63" s="80"/>
      <c r="J63" s="80"/>
      <c r="K63" s="80"/>
      <c r="L63" s="80"/>
      <c r="M63" s="81"/>
      <c r="N63" s="80"/>
      <c r="O63" s="80">
        <v>10</v>
      </c>
      <c r="P63" s="80">
        <v>10</v>
      </c>
      <c r="Q63" s="80">
        <v>16</v>
      </c>
      <c r="R63" s="82">
        <v>10</v>
      </c>
      <c r="S63" s="104">
        <v>63</v>
      </c>
      <c r="T63" s="130">
        <f>B63+S63</f>
        <v>172</v>
      </c>
    </row>
    <row r="64" spans="1:39" ht="14.4" x14ac:dyDescent="0.3">
      <c r="A64" s="77" t="s">
        <v>74</v>
      </c>
      <c r="B64" s="85">
        <f>SUM(C64:R64)</f>
        <v>41</v>
      </c>
      <c r="C64" s="86">
        <v>25</v>
      </c>
      <c r="D64" s="38">
        <v>16</v>
      </c>
      <c r="E64" s="95"/>
      <c r="F64" s="80"/>
      <c r="G64" s="80"/>
      <c r="H64" s="80"/>
      <c r="I64" s="80"/>
      <c r="J64" s="80"/>
      <c r="K64" s="80"/>
      <c r="L64" s="80"/>
      <c r="M64" s="81"/>
      <c r="N64" s="80"/>
      <c r="O64" s="80"/>
      <c r="P64" s="96"/>
      <c r="Q64" s="80"/>
      <c r="R64" s="82"/>
      <c r="S64" s="104"/>
      <c r="T64" s="130">
        <f>B64+S64</f>
        <v>41</v>
      </c>
    </row>
    <row r="65" spans="1:28" ht="14.4" x14ac:dyDescent="0.3">
      <c r="A65" s="77" t="s">
        <v>62</v>
      </c>
      <c r="B65" s="78">
        <f>SUM(C65:R65)</f>
        <v>0</v>
      </c>
      <c r="C65" s="94"/>
      <c r="D65" s="82"/>
      <c r="E65" s="87"/>
      <c r="F65" s="87"/>
      <c r="G65" s="87"/>
      <c r="H65" s="87"/>
      <c r="I65" s="82"/>
      <c r="J65" s="82"/>
      <c r="K65" s="82"/>
      <c r="L65" s="82"/>
      <c r="M65" s="81"/>
      <c r="N65" s="82"/>
      <c r="O65" s="100"/>
      <c r="P65" s="82"/>
      <c r="Q65" s="82"/>
      <c r="R65" s="82"/>
      <c r="S65" s="104"/>
      <c r="T65" s="130">
        <f>B65+S65</f>
        <v>0</v>
      </c>
    </row>
    <row r="66" spans="1:28" x14ac:dyDescent="0.25">
      <c r="A66" s="77" t="s">
        <v>75</v>
      </c>
      <c r="B66" s="85">
        <f>SUM(C66:R66)</f>
        <v>0</v>
      </c>
      <c r="C66" s="79"/>
      <c r="D66" s="82"/>
      <c r="E66" s="82"/>
      <c r="F66" s="82"/>
      <c r="G66" s="82"/>
      <c r="H66" s="82"/>
      <c r="I66" s="82"/>
      <c r="J66" s="82"/>
      <c r="K66" s="82"/>
      <c r="L66" s="82"/>
      <c r="M66" s="81"/>
      <c r="N66" s="82"/>
      <c r="O66" s="82"/>
      <c r="P66" s="82"/>
      <c r="Q66" s="82"/>
      <c r="R66" s="82"/>
      <c r="S66" s="129"/>
      <c r="T66" s="130">
        <f>B66+S66</f>
        <v>0</v>
      </c>
      <c r="U66" s="57"/>
      <c r="Y66" s="131"/>
      <c r="Z66" s="57"/>
      <c r="AA66" s="57"/>
      <c r="AB66" s="57"/>
    </row>
    <row r="67" spans="1:28" ht="14.4" x14ac:dyDescent="0.3">
      <c r="A67" s="77" t="s">
        <v>76</v>
      </c>
      <c r="B67" s="78">
        <f>SUM(C67:R67)</f>
        <v>0</v>
      </c>
      <c r="C67" s="86"/>
      <c r="D67" s="38"/>
      <c r="E67" s="95"/>
      <c r="F67" s="95"/>
      <c r="G67" s="80"/>
      <c r="H67" s="80"/>
      <c r="I67" s="80"/>
      <c r="J67" s="80"/>
      <c r="K67" s="80"/>
      <c r="L67" s="80"/>
      <c r="M67" s="81"/>
      <c r="N67" s="80"/>
      <c r="O67" s="80"/>
      <c r="P67" s="80"/>
      <c r="Q67" s="80"/>
      <c r="R67" s="82"/>
      <c r="S67" s="104"/>
      <c r="T67" s="130">
        <f>B67+S67</f>
        <v>0</v>
      </c>
    </row>
    <row r="68" spans="1:28" ht="14.4" x14ac:dyDescent="0.3">
      <c r="A68" s="77" t="s">
        <v>77</v>
      </c>
      <c r="B68" s="85">
        <f>SUM(C68:R68)</f>
        <v>0</v>
      </c>
      <c r="C68" s="86"/>
      <c r="D68" s="82"/>
      <c r="E68" s="132"/>
      <c r="F68" s="132"/>
      <c r="G68" s="132"/>
      <c r="H68" s="132"/>
      <c r="I68" s="80"/>
      <c r="J68" s="80"/>
      <c r="K68" s="80"/>
      <c r="L68" s="80"/>
      <c r="M68" s="81"/>
      <c r="N68" s="80"/>
      <c r="O68" s="96"/>
      <c r="P68" s="96"/>
      <c r="Q68" s="80"/>
      <c r="R68" s="100"/>
      <c r="S68" s="104"/>
      <c r="T68" s="84">
        <f>B68+S68</f>
        <v>0</v>
      </c>
    </row>
    <row r="69" spans="1:28" ht="15" thickBot="1" x14ac:dyDescent="0.35">
      <c r="A69" s="105" t="s">
        <v>78</v>
      </c>
      <c r="B69" s="133">
        <f>SUM(C69:R69)</f>
        <v>0</v>
      </c>
      <c r="C69" s="134"/>
      <c r="D69" s="109"/>
      <c r="E69" s="135"/>
      <c r="F69" s="135"/>
      <c r="G69" s="135"/>
      <c r="H69" s="135"/>
      <c r="I69" s="135"/>
      <c r="J69" s="135"/>
      <c r="K69" s="135"/>
      <c r="L69" s="135"/>
      <c r="M69" s="110"/>
      <c r="N69" s="135"/>
      <c r="O69" s="135"/>
      <c r="P69" s="135"/>
      <c r="Q69" s="135"/>
      <c r="R69" s="108"/>
      <c r="S69" s="136"/>
      <c r="T69" s="137">
        <f>B69+S69</f>
        <v>0</v>
      </c>
    </row>
    <row r="71" spans="1:28" ht="14.4" thickBot="1" x14ac:dyDescent="0.3"/>
    <row r="72" spans="1:28" ht="14.4" thickBot="1" x14ac:dyDescent="0.3">
      <c r="A72" s="113" t="s">
        <v>79</v>
      </c>
      <c r="B72" s="114" t="s">
        <v>4</v>
      </c>
      <c r="C72" s="115">
        <v>121</v>
      </c>
      <c r="D72" s="116">
        <v>123</v>
      </c>
      <c r="E72" s="116">
        <v>121</v>
      </c>
      <c r="F72" s="116">
        <v>122</v>
      </c>
      <c r="G72" s="116">
        <v>121</v>
      </c>
      <c r="H72" s="116">
        <v>123</v>
      </c>
      <c r="I72" s="116">
        <v>121</v>
      </c>
      <c r="J72" s="116">
        <v>123</v>
      </c>
      <c r="K72" s="116">
        <v>121</v>
      </c>
      <c r="L72" s="116">
        <v>123</v>
      </c>
      <c r="M72" s="18" t="s">
        <v>5</v>
      </c>
      <c r="N72" s="116">
        <v>122</v>
      </c>
      <c r="O72" s="116">
        <v>121</v>
      </c>
      <c r="P72" s="116">
        <v>123</v>
      </c>
      <c r="Q72" s="116">
        <v>121</v>
      </c>
      <c r="R72" s="117">
        <v>122</v>
      </c>
      <c r="S72" s="118"/>
      <c r="T72" s="119"/>
    </row>
    <row r="73" spans="1:28" s="26" customFormat="1" ht="14.4" thickBot="1" x14ac:dyDescent="0.3">
      <c r="A73" s="138" t="s">
        <v>6</v>
      </c>
      <c r="B73" s="121" t="s">
        <v>7</v>
      </c>
      <c r="C73" s="122" t="s">
        <v>8</v>
      </c>
      <c r="D73" s="24" t="s">
        <v>9</v>
      </c>
      <c r="E73" s="24" t="s">
        <v>10</v>
      </c>
      <c r="F73" s="24" t="s">
        <v>11</v>
      </c>
      <c r="G73" s="24" t="s">
        <v>12</v>
      </c>
      <c r="H73" s="24" t="s">
        <v>13</v>
      </c>
      <c r="I73" s="24" t="s">
        <v>14</v>
      </c>
      <c r="J73" s="24" t="s">
        <v>15</v>
      </c>
      <c r="K73" s="139" t="s">
        <v>16</v>
      </c>
      <c r="L73" s="139" t="s">
        <v>17</v>
      </c>
      <c r="M73" s="139"/>
      <c r="N73" s="24" t="s">
        <v>14</v>
      </c>
      <c r="O73" s="24" t="s">
        <v>18</v>
      </c>
      <c r="P73" s="24" t="s">
        <v>19</v>
      </c>
      <c r="Q73" s="24" t="s">
        <v>20</v>
      </c>
      <c r="R73" s="25" t="s">
        <v>21</v>
      </c>
      <c r="S73" s="140" t="s">
        <v>53</v>
      </c>
      <c r="T73" s="25" t="s">
        <v>54</v>
      </c>
      <c r="Y73" s="8"/>
      <c r="Z73" s="6"/>
      <c r="AA73" s="6"/>
      <c r="AB73" s="6"/>
    </row>
    <row r="74" spans="1:28" ht="14.4" x14ac:dyDescent="0.3">
      <c r="A74" s="67" t="s">
        <v>80</v>
      </c>
      <c r="B74" s="85">
        <f>SUM(C74:R74)</f>
        <v>892</v>
      </c>
      <c r="C74" s="141">
        <v>88</v>
      </c>
      <c r="D74" s="142">
        <v>88</v>
      </c>
      <c r="E74" s="142">
        <v>88</v>
      </c>
      <c r="F74" s="142">
        <v>88</v>
      </c>
      <c r="G74" s="70">
        <v>88</v>
      </c>
      <c r="H74" s="142">
        <v>56</v>
      </c>
      <c r="I74" s="126">
        <v>38</v>
      </c>
      <c r="J74" s="126"/>
      <c r="K74" s="126"/>
      <c r="L74" s="126"/>
      <c r="M74" s="73"/>
      <c r="N74" s="126">
        <v>56</v>
      </c>
      <c r="O74" s="126">
        <v>88</v>
      </c>
      <c r="P74" s="126">
        <v>88</v>
      </c>
      <c r="Q74" s="126">
        <v>88</v>
      </c>
      <c r="R74" s="126">
        <v>38</v>
      </c>
      <c r="S74" s="143"/>
      <c r="T74" s="144">
        <f>B74+S74</f>
        <v>892</v>
      </c>
    </row>
    <row r="75" spans="1:28" ht="14.4" x14ac:dyDescent="0.3">
      <c r="A75" s="145" t="s">
        <v>81</v>
      </c>
      <c r="B75" s="85">
        <f>SUM(C75:R75)</f>
        <v>506</v>
      </c>
      <c r="C75" s="79"/>
      <c r="D75" s="98"/>
      <c r="E75" s="98">
        <v>16</v>
      </c>
      <c r="F75" s="98">
        <v>38</v>
      </c>
      <c r="G75" s="98">
        <v>38</v>
      </c>
      <c r="H75" s="98">
        <v>88</v>
      </c>
      <c r="I75" s="82">
        <v>88</v>
      </c>
      <c r="J75" s="82"/>
      <c r="K75" s="82"/>
      <c r="L75" s="82"/>
      <c r="M75" s="81"/>
      <c r="N75" s="82">
        <v>88</v>
      </c>
      <c r="O75" s="82"/>
      <c r="P75" s="82">
        <v>56</v>
      </c>
      <c r="Q75" s="82">
        <v>38</v>
      </c>
      <c r="R75" s="82">
        <v>56</v>
      </c>
      <c r="S75" s="146"/>
      <c r="T75" s="147">
        <v>506</v>
      </c>
      <c r="U75" s="33"/>
    </row>
    <row r="76" spans="1:28" ht="14.4" x14ac:dyDescent="0.3">
      <c r="A76" s="145" t="s">
        <v>82</v>
      </c>
      <c r="B76" s="85">
        <f>SUM(C76:R76)</f>
        <v>444</v>
      </c>
      <c r="C76" s="79">
        <v>56</v>
      </c>
      <c r="D76" s="82">
        <v>38</v>
      </c>
      <c r="E76" s="98">
        <v>56</v>
      </c>
      <c r="F76" s="98">
        <v>56</v>
      </c>
      <c r="G76" s="82"/>
      <c r="H76" s="82"/>
      <c r="I76" s="82"/>
      <c r="J76" s="82"/>
      <c r="K76" s="82"/>
      <c r="L76" s="82"/>
      <c r="M76" s="81"/>
      <c r="N76" s="82"/>
      <c r="O76" s="82">
        <v>56</v>
      </c>
      <c r="P76" s="82">
        <v>38</v>
      </c>
      <c r="Q76" s="100">
        <v>56</v>
      </c>
      <c r="R76" s="82">
        <v>88</v>
      </c>
      <c r="S76" s="148">
        <v>352</v>
      </c>
      <c r="T76" s="149">
        <f>B76+S76</f>
        <v>796</v>
      </c>
    </row>
    <row r="77" spans="1:28" ht="14.4" x14ac:dyDescent="0.3">
      <c r="A77" s="145" t="s">
        <v>83</v>
      </c>
      <c r="B77" s="85">
        <f>SUM(C77:R77)</f>
        <v>348</v>
      </c>
      <c r="C77" s="79">
        <v>25</v>
      </c>
      <c r="D77" s="82">
        <v>56</v>
      </c>
      <c r="E77" s="132">
        <v>25</v>
      </c>
      <c r="F77" s="80">
        <v>16</v>
      </c>
      <c r="G77" s="132">
        <v>25</v>
      </c>
      <c r="H77" s="132">
        <v>25</v>
      </c>
      <c r="I77" s="80">
        <v>56</v>
      </c>
      <c r="J77" s="80"/>
      <c r="K77" s="80"/>
      <c r="L77" s="80"/>
      <c r="M77" s="81"/>
      <c r="N77" s="80">
        <v>38</v>
      </c>
      <c r="O77" s="82">
        <v>25</v>
      </c>
      <c r="P77" s="82">
        <v>16</v>
      </c>
      <c r="Q77" s="80">
        <v>25</v>
      </c>
      <c r="R77" s="100">
        <v>16</v>
      </c>
      <c r="S77" s="146"/>
      <c r="T77" s="149">
        <f>B77+S77</f>
        <v>348</v>
      </c>
      <c r="Y77" s="11"/>
      <c r="Z77" s="26"/>
      <c r="AA77" s="26"/>
      <c r="AB77" s="26"/>
    </row>
    <row r="78" spans="1:28" ht="14.4" x14ac:dyDescent="0.3">
      <c r="A78" s="145" t="s">
        <v>84</v>
      </c>
      <c r="B78" s="85">
        <f>SUM(C78:R78)</f>
        <v>324</v>
      </c>
      <c r="C78" s="79">
        <v>38</v>
      </c>
      <c r="D78" s="82">
        <v>25</v>
      </c>
      <c r="E78" s="132">
        <v>38</v>
      </c>
      <c r="F78" s="132">
        <v>25</v>
      </c>
      <c r="G78" s="132">
        <v>56</v>
      </c>
      <c r="H78" s="132">
        <v>38</v>
      </c>
      <c r="I78" s="80"/>
      <c r="J78" s="80"/>
      <c r="K78" s="80"/>
      <c r="L78" s="80"/>
      <c r="M78" s="81"/>
      <c r="N78" s="80"/>
      <c r="O78" s="80">
        <v>38</v>
      </c>
      <c r="P78" s="80">
        <v>25</v>
      </c>
      <c r="Q78" s="80">
        <v>16</v>
      </c>
      <c r="R78" s="100">
        <v>25</v>
      </c>
      <c r="S78" s="150"/>
      <c r="T78" s="147">
        <f>B78+S78</f>
        <v>324</v>
      </c>
    </row>
    <row r="79" spans="1:28" ht="15" thickBot="1" x14ac:dyDescent="0.3">
      <c r="A79" s="151"/>
      <c r="B79" s="106">
        <f>SUM(C79:R79)</f>
        <v>0</v>
      </c>
      <c r="C79" s="107"/>
      <c r="D79" s="108"/>
      <c r="E79" s="108"/>
      <c r="F79" s="108"/>
      <c r="G79" s="108"/>
      <c r="H79" s="108"/>
      <c r="I79" s="108"/>
      <c r="J79" s="108"/>
      <c r="K79" s="108"/>
      <c r="L79" s="108"/>
      <c r="M79" s="110"/>
      <c r="N79" s="108"/>
      <c r="O79" s="108"/>
      <c r="P79" s="108"/>
      <c r="Q79" s="108"/>
      <c r="R79" s="108"/>
      <c r="S79" s="152"/>
      <c r="T79" s="153">
        <f>B79+S79</f>
        <v>0</v>
      </c>
      <c r="U79" s="154"/>
      <c r="Y79" s="11"/>
      <c r="Z79" s="26"/>
      <c r="AA79" s="26"/>
      <c r="AB79" s="26"/>
    </row>
    <row r="80" spans="1:28" x14ac:dyDescent="0.25">
      <c r="Y80" s="131"/>
      <c r="Z80" s="57"/>
      <c r="AA80" s="57"/>
      <c r="AB80" s="57"/>
    </row>
    <row r="81" spans="1:39" ht="14.4" thickBot="1" x14ac:dyDescent="0.3"/>
    <row r="82" spans="1:39" ht="14.4" thickBot="1" x14ac:dyDescent="0.3">
      <c r="A82" s="113" t="s">
        <v>85</v>
      </c>
      <c r="B82" s="114" t="s">
        <v>4</v>
      </c>
      <c r="C82" s="115">
        <v>111</v>
      </c>
      <c r="D82" s="116">
        <v>112</v>
      </c>
      <c r="E82" s="116">
        <v>111</v>
      </c>
      <c r="F82" s="116">
        <v>113</v>
      </c>
      <c r="G82" s="116">
        <v>111</v>
      </c>
      <c r="H82" s="116">
        <v>112</v>
      </c>
      <c r="I82" s="116">
        <v>111</v>
      </c>
      <c r="J82" s="116">
        <v>112</v>
      </c>
      <c r="K82" s="116">
        <v>111</v>
      </c>
      <c r="L82" s="116">
        <v>112</v>
      </c>
      <c r="M82" s="18" t="s">
        <v>5</v>
      </c>
      <c r="N82" s="116">
        <v>113</v>
      </c>
      <c r="O82" s="116">
        <v>111</v>
      </c>
      <c r="P82" s="116">
        <v>113</v>
      </c>
      <c r="Q82" s="116">
        <v>111</v>
      </c>
      <c r="R82" s="117">
        <v>113</v>
      </c>
      <c r="S82" s="118"/>
      <c r="T82" s="155"/>
    </row>
    <row r="83" spans="1:39" s="26" customFormat="1" ht="14.4" thickBot="1" x14ac:dyDescent="0.3">
      <c r="A83" s="156" t="s">
        <v>6</v>
      </c>
      <c r="B83" s="121" t="s">
        <v>7</v>
      </c>
      <c r="C83" s="122" t="s">
        <v>8</v>
      </c>
      <c r="D83" s="24" t="s">
        <v>9</v>
      </c>
      <c r="E83" s="24" t="s">
        <v>10</v>
      </c>
      <c r="F83" s="24" t="s">
        <v>11</v>
      </c>
      <c r="G83" s="24" t="s">
        <v>12</v>
      </c>
      <c r="H83" s="24" t="s">
        <v>13</v>
      </c>
      <c r="I83" s="24" t="s">
        <v>14</v>
      </c>
      <c r="J83" s="24" t="s">
        <v>15</v>
      </c>
      <c r="K83" s="139" t="s">
        <v>16</v>
      </c>
      <c r="L83" s="139" t="s">
        <v>17</v>
      </c>
      <c r="M83" s="139"/>
      <c r="N83" s="24" t="s">
        <v>14</v>
      </c>
      <c r="O83" s="24" t="s">
        <v>18</v>
      </c>
      <c r="P83" s="24" t="s">
        <v>19</v>
      </c>
      <c r="Q83" s="24" t="s">
        <v>20</v>
      </c>
      <c r="R83" s="25" t="s">
        <v>21</v>
      </c>
      <c r="S83" s="140" t="s">
        <v>53</v>
      </c>
      <c r="T83" s="25" t="s">
        <v>54</v>
      </c>
      <c r="Y83" s="8"/>
      <c r="Z83" s="6"/>
      <c r="AA83" s="6"/>
      <c r="AB83" s="6"/>
    </row>
    <row r="84" spans="1:39" ht="14.4" x14ac:dyDescent="0.3">
      <c r="A84" s="157" t="s">
        <v>86</v>
      </c>
      <c r="B84" s="158">
        <f>SUM(C84:R84)</f>
        <v>644</v>
      </c>
      <c r="C84" s="159">
        <v>56</v>
      </c>
      <c r="D84" s="160">
        <v>16</v>
      </c>
      <c r="E84" s="70">
        <v>88</v>
      </c>
      <c r="F84" s="70">
        <v>88</v>
      </c>
      <c r="G84" s="70">
        <v>88</v>
      </c>
      <c r="H84" s="70">
        <v>88</v>
      </c>
      <c r="I84" s="70"/>
      <c r="J84" s="70"/>
      <c r="K84" s="70"/>
      <c r="L84" s="70"/>
      <c r="M84" s="73"/>
      <c r="N84" s="70"/>
      <c r="O84" s="70">
        <v>56</v>
      </c>
      <c r="P84" s="70">
        <v>38</v>
      </c>
      <c r="Q84" s="70">
        <v>38</v>
      </c>
      <c r="R84" s="70">
        <v>88</v>
      </c>
      <c r="S84" s="161"/>
      <c r="T84" s="162">
        <f>B84+S84</f>
        <v>644</v>
      </c>
      <c r="Y84" s="4"/>
      <c r="AM84" s="57"/>
    </row>
    <row r="85" spans="1:39" ht="14.4" x14ac:dyDescent="0.3">
      <c r="A85" s="145" t="s">
        <v>87</v>
      </c>
      <c r="B85" s="85">
        <f>SUM(C85:R85)</f>
        <v>527</v>
      </c>
      <c r="C85" s="163">
        <v>38</v>
      </c>
      <c r="D85" s="97">
        <v>25</v>
      </c>
      <c r="E85" s="99">
        <v>56</v>
      </c>
      <c r="F85" s="99">
        <v>25</v>
      </c>
      <c r="G85" s="99">
        <v>38</v>
      </c>
      <c r="H85" s="100">
        <v>25</v>
      </c>
      <c r="I85" s="82">
        <v>88</v>
      </c>
      <c r="J85" s="82"/>
      <c r="K85" s="82"/>
      <c r="L85" s="82"/>
      <c r="M85" s="81"/>
      <c r="N85" s="82">
        <v>88</v>
      </c>
      <c r="O85" s="100">
        <v>38</v>
      </c>
      <c r="P85" s="82">
        <v>25</v>
      </c>
      <c r="Q85" s="82">
        <v>56</v>
      </c>
      <c r="R85" s="82">
        <v>25</v>
      </c>
      <c r="S85" s="129"/>
      <c r="T85" s="130">
        <f>B85+S85</f>
        <v>527</v>
      </c>
      <c r="X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</row>
    <row r="86" spans="1:39" ht="14.4" x14ac:dyDescent="0.3">
      <c r="A86" s="145" t="s">
        <v>88</v>
      </c>
      <c r="B86" s="85">
        <f>SUM(C86:R86)</f>
        <v>252</v>
      </c>
      <c r="C86" s="164"/>
      <c r="D86" s="99">
        <v>56</v>
      </c>
      <c r="E86" s="98"/>
      <c r="F86" s="98">
        <v>38</v>
      </c>
      <c r="G86" s="98"/>
      <c r="H86" s="98">
        <v>56</v>
      </c>
      <c r="I86" s="82"/>
      <c r="J86" s="82"/>
      <c r="K86" s="82"/>
      <c r="L86" s="82"/>
      <c r="M86" s="81"/>
      <c r="N86" s="82">
        <v>56</v>
      </c>
      <c r="O86" s="82">
        <v>16</v>
      </c>
      <c r="P86" s="82">
        <v>10</v>
      </c>
      <c r="Q86" s="82">
        <v>10</v>
      </c>
      <c r="R86" s="82">
        <v>10</v>
      </c>
      <c r="S86" s="165">
        <v>464</v>
      </c>
      <c r="T86" s="166">
        <f>B86+S86</f>
        <v>716</v>
      </c>
      <c r="U86" s="33"/>
    </row>
    <row r="87" spans="1:39" ht="14.4" x14ac:dyDescent="0.3">
      <c r="A87" s="145" t="s">
        <v>89</v>
      </c>
      <c r="B87" s="85">
        <f>SUM(C87:R87)</f>
        <v>145</v>
      </c>
      <c r="C87" s="164">
        <v>25</v>
      </c>
      <c r="D87" s="99">
        <v>38</v>
      </c>
      <c r="E87" s="98"/>
      <c r="F87" s="98"/>
      <c r="G87" s="98"/>
      <c r="H87" s="98"/>
      <c r="I87" s="82"/>
      <c r="J87" s="82"/>
      <c r="K87" s="82"/>
      <c r="L87" s="82"/>
      <c r="M87" s="81"/>
      <c r="N87" s="82"/>
      <c r="O87" s="82">
        <v>25</v>
      </c>
      <c r="P87" s="82">
        <v>16</v>
      </c>
      <c r="Q87" s="82">
        <v>25</v>
      </c>
      <c r="R87" s="82">
        <v>16</v>
      </c>
      <c r="S87" s="167">
        <v>132</v>
      </c>
      <c r="T87" s="168">
        <f>B87+S87</f>
        <v>277</v>
      </c>
      <c r="U87" s="33"/>
    </row>
    <row r="88" spans="1:39" ht="14.4" thickBot="1" x14ac:dyDescent="0.3">
      <c r="A88" s="151"/>
      <c r="B88" s="106">
        <f>SUM(C88:R88)</f>
        <v>0</v>
      </c>
      <c r="C88" s="169"/>
      <c r="D88" s="108"/>
      <c r="E88" s="108"/>
      <c r="F88" s="108"/>
      <c r="G88" s="108"/>
      <c r="H88" s="108"/>
      <c r="I88" s="108"/>
      <c r="J88" s="108"/>
      <c r="K88" s="108"/>
      <c r="L88" s="108"/>
      <c r="M88" s="110"/>
      <c r="N88" s="108"/>
      <c r="O88" s="108"/>
      <c r="P88" s="108"/>
      <c r="Q88" s="108"/>
      <c r="R88" s="108"/>
      <c r="S88" s="170">
        <v>41</v>
      </c>
      <c r="T88" s="137">
        <f>B88+S88</f>
        <v>41</v>
      </c>
      <c r="Y88" s="131"/>
      <c r="Z88" s="57"/>
      <c r="AA88" s="57"/>
      <c r="AB88" s="57"/>
    </row>
    <row r="89" spans="1:39" ht="14.4" thickBot="1" x14ac:dyDescent="0.3">
      <c r="A89" s="6"/>
    </row>
    <row r="90" spans="1:39" ht="14.4" thickBot="1" x14ac:dyDescent="0.3">
      <c r="A90" s="13" t="s">
        <v>90</v>
      </c>
      <c r="B90" s="14" t="s">
        <v>4</v>
      </c>
      <c r="C90" s="171">
        <v>101</v>
      </c>
      <c r="D90" s="172">
        <v>103</v>
      </c>
      <c r="E90" s="172">
        <v>101</v>
      </c>
      <c r="F90" s="172">
        <v>102</v>
      </c>
      <c r="G90" s="172">
        <v>101</v>
      </c>
      <c r="H90" s="172">
        <v>103</v>
      </c>
      <c r="I90" s="172">
        <v>101</v>
      </c>
      <c r="J90" s="172">
        <v>103</v>
      </c>
      <c r="K90" s="172">
        <v>101</v>
      </c>
      <c r="L90" s="172">
        <v>103</v>
      </c>
      <c r="M90" s="18" t="s">
        <v>5</v>
      </c>
      <c r="N90" s="172">
        <v>101</v>
      </c>
      <c r="O90" s="172">
        <v>101</v>
      </c>
      <c r="P90" s="172">
        <v>103</v>
      </c>
      <c r="Q90" s="172">
        <v>101</v>
      </c>
      <c r="R90" s="173">
        <v>102</v>
      </c>
      <c r="S90" s="118"/>
      <c r="T90" s="119"/>
    </row>
    <row r="91" spans="1:39" s="26" customFormat="1" ht="14.4" thickBot="1" x14ac:dyDescent="0.3">
      <c r="A91" s="174" t="s">
        <v>6</v>
      </c>
      <c r="B91" s="175" t="s">
        <v>7</v>
      </c>
      <c r="C91" s="176" t="s">
        <v>8</v>
      </c>
      <c r="D91" s="177" t="s">
        <v>9</v>
      </c>
      <c r="E91" s="177" t="s">
        <v>10</v>
      </c>
      <c r="F91" s="177" t="s">
        <v>11</v>
      </c>
      <c r="G91" s="177" t="s">
        <v>12</v>
      </c>
      <c r="H91" s="177" t="s">
        <v>13</v>
      </c>
      <c r="I91" s="177" t="s">
        <v>14</v>
      </c>
      <c r="J91" s="177" t="s">
        <v>15</v>
      </c>
      <c r="K91" s="177" t="s">
        <v>16</v>
      </c>
      <c r="L91" s="177" t="s">
        <v>17</v>
      </c>
      <c r="M91" s="177"/>
      <c r="N91" s="177" t="s">
        <v>14</v>
      </c>
      <c r="O91" s="177" t="s">
        <v>18</v>
      </c>
      <c r="P91" s="177" t="s">
        <v>19</v>
      </c>
      <c r="Q91" s="177" t="s">
        <v>20</v>
      </c>
      <c r="R91" s="178" t="s">
        <v>21</v>
      </c>
      <c r="S91" s="179" t="s">
        <v>53</v>
      </c>
      <c r="T91" s="178" t="s">
        <v>54</v>
      </c>
      <c r="Y91" s="8"/>
      <c r="Z91" s="6"/>
      <c r="AA91" s="6"/>
      <c r="AB91" s="6"/>
    </row>
    <row r="92" spans="1:39" s="57" customFormat="1" x14ac:dyDescent="0.25">
      <c r="A92" s="180" t="s">
        <v>91</v>
      </c>
      <c r="B92" s="68">
        <f>SUM(C92:R92)</f>
        <v>760</v>
      </c>
      <c r="C92" s="181">
        <v>88</v>
      </c>
      <c r="D92" s="70">
        <v>88</v>
      </c>
      <c r="E92" s="70">
        <v>56</v>
      </c>
      <c r="F92" s="70">
        <v>88</v>
      </c>
      <c r="G92" s="70">
        <v>88</v>
      </c>
      <c r="H92" s="70">
        <v>88</v>
      </c>
      <c r="I92" s="70"/>
      <c r="J92" s="70"/>
      <c r="K92" s="70"/>
      <c r="L92" s="70"/>
      <c r="M92" s="31"/>
      <c r="N92" s="70"/>
      <c r="O92" s="70"/>
      <c r="P92" s="70">
        <v>88</v>
      </c>
      <c r="Q92" s="70">
        <v>88</v>
      </c>
      <c r="R92" s="70">
        <v>88</v>
      </c>
      <c r="S92" s="182"/>
      <c r="T92" s="183">
        <f>B92</f>
        <v>760</v>
      </c>
      <c r="U92" s="6"/>
      <c r="Y92" s="8"/>
      <c r="Z92" s="6"/>
      <c r="AA92" s="6"/>
      <c r="AB92" s="6"/>
      <c r="AM92" s="6"/>
    </row>
    <row r="93" spans="1:39" x14ac:dyDescent="0.25">
      <c r="A93" s="77" t="s">
        <v>92</v>
      </c>
      <c r="B93" s="85">
        <f>SUM(C93:R93)</f>
        <v>360</v>
      </c>
      <c r="C93" s="79"/>
      <c r="D93" s="82"/>
      <c r="E93" s="82">
        <v>25</v>
      </c>
      <c r="F93" s="82">
        <v>25</v>
      </c>
      <c r="G93" s="82">
        <v>16</v>
      </c>
      <c r="H93" s="82">
        <v>25</v>
      </c>
      <c r="I93" s="82">
        <v>56</v>
      </c>
      <c r="J93" s="82"/>
      <c r="K93" s="82"/>
      <c r="L93" s="82"/>
      <c r="M93" s="39"/>
      <c r="N93" s="82">
        <v>56</v>
      </c>
      <c r="O93" s="82">
        <v>56</v>
      </c>
      <c r="P93" s="82">
        <v>25</v>
      </c>
      <c r="Q93" s="82">
        <v>38</v>
      </c>
      <c r="R93" s="82">
        <v>38</v>
      </c>
      <c r="S93" s="184">
        <v>295</v>
      </c>
      <c r="T93" s="185">
        <f>B93</f>
        <v>360</v>
      </c>
    </row>
    <row r="94" spans="1:39" x14ac:dyDescent="0.25">
      <c r="A94" s="77" t="s">
        <v>93</v>
      </c>
      <c r="B94" s="85">
        <f>SUM(C94:R94)</f>
        <v>288</v>
      </c>
      <c r="C94" s="79">
        <v>56</v>
      </c>
      <c r="D94" s="82">
        <v>56</v>
      </c>
      <c r="E94" s="82"/>
      <c r="F94" s="82"/>
      <c r="G94" s="82"/>
      <c r="H94" s="82"/>
      <c r="I94" s="82">
        <v>88</v>
      </c>
      <c r="J94" s="82"/>
      <c r="K94" s="82"/>
      <c r="L94" s="82"/>
      <c r="M94" s="39"/>
      <c r="N94" s="82">
        <v>88</v>
      </c>
      <c r="O94" s="82"/>
      <c r="P94" s="82"/>
      <c r="Q94" s="82"/>
      <c r="R94" s="82"/>
      <c r="S94" s="184">
        <v>56</v>
      </c>
      <c r="T94" s="185">
        <f>B94</f>
        <v>288</v>
      </c>
    </row>
    <row r="95" spans="1:39" x14ac:dyDescent="0.25">
      <c r="A95" s="77" t="s">
        <v>94</v>
      </c>
      <c r="B95" s="85">
        <f>SUM(C95:R95)</f>
        <v>261</v>
      </c>
      <c r="C95" s="79"/>
      <c r="D95" s="82"/>
      <c r="E95" s="82">
        <v>16</v>
      </c>
      <c r="F95" s="82">
        <v>16</v>
      </c>
      <c r="G95" s="82">
        <v>38</v>
      </c>
      <c r="H95" s="82">
        <v>38</v>
      </c>
      <c r="I95" s="82"/>
      <c r="J95" s="82"/>
      <c r="K95" s="82"/>
      <c r="L95" s="82"/>
      <c r="M95" s="39"/>
      <c r="N95" s="82"/>
      <c r="O95" s="82">
        <v>25</v>
      </c>
      <c r="P95" s="82">
        <v>56</v>
      </c>
      <c r="Q95" s="82">
        <v>16</v>
      </c>
      <c r="R95" s="82">
        <v>56</v>
      </c>
      <c r="S95" s="184"/>
      <c r="T95" s="185">
        <f>B95</f>
        <v>261</v>
      </c>
    </row>
    <row r="96" spans="1:39" x14ac:dyDescent="0.25">
      <c r="A96" s="77" t="s">
        <v>95</v>
      </c>
      <c r="B96" s="85">
        <f>SUM(C96:R96)</f>
        <v>127</v>
      </c>
      <c r="C96" s="79">
        <v>38</v>
      </c>
      <c r="D96" s="82"/>
      <c r="E96" s="82">
        <v>38</v>
      </c>
      <c r="F96" s="82">
        <v>10</v>
      </c>
      <c r="G96" s="82">
        <v>25</v>
      </c>
      <c r="H96" s="82">
        <v>16</v>
      </c>
      <c r="I96" s="82"/>
      <c r="J96" s="82"/>
      <c r="K96" s="82"/>
      <c r="L96" s="82"/>
      <c r="M96" s="39"/>
      <c r="N96" s="82"/>
      <c r="O96" s="82"/>
      <c r="P96" s="82"/>
      <c r="Q96" s="80"/>
      <c r="R96" s="80"/>
      <c r="S96" s="184"/>
      <c r="T96" s="185">
        <f>B96+S96</f>
        <v>127</v>
      </c>
      <c r="AM96" s="57"/>
    </row>
    <row r="97" spans="1:28" x14ac:dyDescent="0.25">
      <c r="A97" s="77" t="s">
        <v>96</v>
      </c>
      <c r="B97" s="85">
        <f>SUM(C97:R97)</f>
        <v>51</v>
      </c>
      <c r="C97" s="79"/>
      <c r="D97" s="82"/>
      <c r="E97" s="82">
        <v>10</v>
      </c>
      <c r="F97" s="82"/>
      <c r="G97" s="82"/>
      <c r="H97" s="82"/>
      <c r="I97" s="82"/>
      <c r="J97" s="82"/>
      <c r="K97" s="82"/>
      <c r="L97" s="82"/>
      <c r="M97" s="39"/>
      <c r="N97" s="82"/>
      <c r="O97" s="82"/>
      <c r="P97" s="82">
        <v>16</v>
      </c>
      <c r="Q97" s="82">
        <v>25</v>
      </c>
      <c r="R97" s="82"/>
      <c r="S97" s="184">
        <v>195</v>
      </c>
      <c r="T97" s="185">
        <f>B97</f>
        <v>51</v>
      </c>
    </row>
    <row r="98" spans="1:28" ht="14.4" thickBot="1" x14ac:dyDescent="0.3">
      <c r="A98" s="105"/>
      <c r="B98" s="85">
        <f>SUM(C98:R98)</f>
        <v>0</v>
      </c>
      <c r="C98" s="107"/>
      <c r="D98" s="108"/>
      <c r="E98" s="186"/>
      <c r="F98" s="186"/>
      <c r="G98" s="108"/>
      <c r="H98" s="108"/>
      <c r="I98" s="108"/>
      <c r="J98" s="108"/>
      <c r="K98" s="108"/>
      <c r="L98" s="108"/>
      <c r="M98" s="48"/>
      <c r="N98" s="108"/>
      <c r="O98" s="108"/>
      <c r="P98" s="108"/>
      <c r="Q98" s="108"/>
      <c r="R98" s="108"/>
      <c r="S98" s="187"/>
      <c r="T98" s="188">
        <f>B98</f>
        <v>0</v>
      </c>
      <c r="Z98" s="26"/>
      <c r="AA98" s="26"/>
      <c r="AB98" s="26"/>
    </row>
    <row r="99" spans="1:28" ht="14.4" thickBot="1" x14ac:dyDescent="0.3"/>
    <row r="100" spans="1:28" ht="14.4" thickBot="1" x14ac:dyDescent="0.3">
      <c r="A100" s="189" t="s">
        <v>97</v>
      </c>
      <c r="B100" s="190" t="s">
        <v>4</v>
      </c>
      <c r="C100" s="116">
        <v>901</v>
      </c>
      <c r="D100" s="116"/>
      <c r="E100" s="116">
        <v>901</v>
      </c>
      <c r="F100" s="191"/>
      <c r="G100" s="116">
        <v>901</v>
      </c>
      <c r="H100" s="116"/>
      <c r="I100" s="116">
        <v>901</v>
      </c>
      <c r="J100" s="116"/>
      <c r="K100" s="116">
        <v>901</v>
      </c>
      <c r="L100" s="116"/>
      <c r="M100" s="116"/>
      <c r="N100" s="116">
        <v>901</v>
      </c>
      <c r="O100" s="116">
        <v>901</v>
      </c>
      <c r="P100" s="116"/>
      <c r="Q100" s="116">
        <v>901</v>
      </c>
      <c r="R100" s="192"/>
    </row>
    <row r="101" spans="1:28" s="26" customFormat="1" ht="14.4" thickBot="1" x14ac:dyDescent="0.3">
      <c r="A101" s="120" t="s">
        <v>6</v>
      </c>
      <c r="B101" s="122" t="s">
        <v>7</v>
      </c>
      <c r="C101" s="24" t="s">
        <v>8</v>
      </c>
      <c r="D101" s="24"/>
      <c r="E101" s="24" t="s">
        <v>10</v>
      </c>
      <c r="F101" s="24"/>
      <c r="G101" s="24" t="s">
        <v>12</v>
      </c>
      <c r="H101" s="24"/>
      <c r="I101" s="24" t="s">
        <v>14</v>
      </c>
      <c r="J101" s="24"/>
      <c r="K101" s="24" t="s">
        <v>16</v>
      </c>
      <c r="L101" s="24"/>
      <c r="M101" s="24"/>
      <c r="N101" s="24" t="s">
        <v>14</v>
      </c>
      <c r="O101" s="24" t="s">
        <v>18</v>
      </c>
      <c r="P101" s="24"/>
      <c r="Q101" s="24" t="s">
        <v>20</v>
      </c>
      <c r="R101" s="23"/>
      <c r="S101" s="4"/>
      <c r="Y101" s="8"/>
      <c r="Z101" s="6"/>
      <c r="AA101" s="6"/>
      <c r="AB101" s="6"/>
    </row>
    <row r="102" spans="1:28" ht="14.4" thickBot="1" x14ac:dyDescent="0.3">
      <c r="A102" s="193" t="s">
        <v>98</v>
      </c>
      <c r="B102" s="28">
        <f>SUM(C102:R102)</f>
        <v>88</v>
      </c>
      <c r="C102" s="29"/>
      <c r="D102" s="172"/>
      <c r="E102" s="30">
        <v>88</v>
      </c>
      <c r="F102" s="172"/>
      <c r="G102" s="30"/>
      <c r="H102" s="172"/>
      <c r="I102" s="30"/>
      <c r="J102" s="172"/>
      <c r="K102" s="172"/>
      <c r="L102" s="172"/>
      <c r="M102" s="172"/>
      <c r="N102" s="31"/>
      <c r="O102" s="30"/>
      <c r="P102" s="172"/>
      <c r="Q102" s="30"/>
      <c r="R102" s="173"/>
      <c r="Y102" s="6"/>
    </row>
    <row r="103" spans="1:28" ht="14.4" thickBot="1" x14ac:dyDescent="0.3">
      <c r="A103" s="194"/>
      <c r="B103" s="45">
        <f>SUM(C103:R103)</f>
        <v>0</v>
      </c>
      <c r="C103" s="46"/>
      <c r="D103" s="195"/>
      <c r="E103" s="47"/>
      <c r="F103" s="195"/>
      <c r="G103" s="47"/>
      <c r="H103" s="195"/>
      <c r="I103" s="47"/>
      <c r="J103" s="195"/>
      <c r="K103" s="195"/>
      <c r="L103" s="195"/>
      <c r="M103" s="195"/>
      <c r="N103" s="48"/>
      <c r="O103" s="47"/>
      <c r="P103" s="195"/>
      <c r="Q103" s="47"/>
      <c r="R103" s="196"/>
      <c r="Y103" s="6"/>
    </row>
    <row r="104" spans="1:28" x14ac:dyDescent="0.25">
      <c r="Y104" s="6"/>
    </row>
    <row r="105" spans="1:28" ht="14.4" thickBot="1" x14ac:dyDescent="0.3">
      <c r="Y105" s="6"/>
    </row>
    <row r="106" spans="1:28" ht="14.4" thickBot="1" x14ac:dyDescent="0.3">
      <c r="A106" s="189" t="s">
        <v>99</v>
      </c>
      <c r="B106" s="197" t="s">
        <v>4</v>
      </c>
      <c r="C106" s="115">
        <v>191</v>
      </c>
      <c r="D106" s="198"/>
      <c r="E106" s="116">
        <v>191</v>
      </c>
      <c r="F106" s="198"/>
      <c r="G106" s="116">
        <v>191</v>
      </c>
      <c r="H106" s="198"/>
      <c r="I106" s="116">
        <v>191</v>
      </c>
      <c r="J106" s="198"/>
      <c r="K106" s="116">
        <v>191</v>
      </c>
      <c r="L106" s="198"/>
      <c r="M106" s="198"/>
      <c r="N106" s="198"/>
      <c r="O106" s="116">
        <v>191</v>
      </c>
      <c r="P106" s="198"/>
      <c r="Q106" s="199">
        <v>191</v>
      </c>
      <c r="R106" s="50"/>
      <c r="Y106" s="6"/>
    </row>
    <row r="107" spans="1:28" s="26" customFormat="1" ht="14.4" thickBot="1" x14ac:dyDescent="0.3">
      <c r="A107" s="120" t="s">
        <v>6</v>
      </c>
      <c r="B107" s="200" t="s">
        <v>7</v>
      </c>
      <c r="C107" s="122" t="s">
        <v>8</v>
      </c>
      <c r="D107" s="24"/>
      <c r="E107" s="24" t="s">
        <v>10</v>
      </c>
      <c r="F107" s="24"/>
      <c r="G107" s="24" t="s">
        <v>12</v>
      </c>
      <c r="H107" s="24"/>
      <c r="I107" s="24" t="s">
        <v>14</v>
      </c>
      <c r="J107" s="24"/>
      <c r="K107" s="139" t="s">
        <v>16</v>
      </c>
      <c r="L107" s="24"/>
      <c r="M107" s="24"/>
      <c r="N107" s="24"/>
      <c r="O107" s="24" t="s">
        <v>18</v>
      </c>
      <c r="P107" s="24"/>
      <c r="Q107" s="53" t="s">
        <v>20</v>
      </c>
      <c r="R107" s="201"/>
      <c r="S107" s="4"/>
      <c r="Y107" s="6"/>
      <c r="Z107" s="6"/>
      <c r="AA107" s="6"/>
      <c r="AB107" s="6"/>
    </row>
    <row r="108" spans="1:28" x14ac:dyDescent="0.25">
      <c r="A108" s="202" t="s">
        <v>57</v>
      </c>
      <c r="B108" s="203">
        <f>SUM(C108:R108)</f>
        <v>378</v>
      </c>
      <c r="C108" s="69">
        <v>88</v>
      </c>
      <c r="D108" s="204"/>
      <c r="E108" s="30">
        <v>88</v>
      </c>
      <c r="F108" s="204"/>
      <c r="G108" s="30">
        <v>38</v>
      </c>
      <c r="H108" s="204"/>
      <c r="I108" s="30">
        <v>38</v>
      </c>
      <c r="J108" s="204"/>
      <c r="K108" s="172"/>
      <c r="L108" s="204"/>
      <c r="M108" s="204"/>
      <c r="N108" s="205"/>
      <c r="O108" s="30">
        <v>38</v>
      </c>
      <c r="P108" s="204"/>
      <c r="Q108" s="30">
        <v>88</v>
      </c>
      <c r="R108" s="50"/>
    </row>
    <row r="109" spans="1:28" x14ac:dyDescent="0.25">
      <c r="A109" s="206" t="s">
        <v>55</v>
      </c>
      <c r="B109" s="207">
        <f>SUM(C109:R109)</f>
        <v>232</v>
      </c>
      <c r="C109" s="94"/>
      <c r="D109" s="208"/>
      <c r="E109" s="38"/>
      <c r="F109" s="208"/>
      <c r="G109" s="38"/>
      <c r="H109" s="208"/>
      <c r="I109" s="38">
        <v>88</v>
      </c>
      <c r="J109" s="208"/>
      <c r="K109" s="43"/>
      <c r="L109" s="208"/>
      <c r="M109" s="208"/>
      <c r="N109" s="209"/>
      <c r="O109" s="38">
        <v>88</v>
      </c>
      <c r="P109" s="208"/>
      <c r="Q109" s="38">
        <v>56</v>
      </c>
      <c r="R109" s="50"/>
      <c r="Y109" s="6"/>
    </row>
    <row r="110" spans="1:28" x14ac:dyDescent="0.25">
      <c r="A110" s="206" t="s">
        <v>76</v>
      </c>
      <c r="B110" s="207">
        <f>SUM(C110:R110)</f>
        <v>218</v>
      </c>
      <c r="C110" s="94">
        <v>56</v>
      </c>
      <c r="D110" s="208"/>
      <c r="E110" s="38">
        <v>25</v>
      </c>
      <c r="F110" s="208"/>
      <c r="G110" s="38">
        <v>56</v>
      </c>
      <c r="H110" s="208"/>
      <c r="I110" s="38">
        <v>56</v>
      </c>
      <c r="J110" s="208"/>
      <c r="K110" s="43"/>
      <c r="L110" s="208"/>
      <c r="M110" s="208"/>
      <c r="N110" s="209"/>
      <c r="O110" s="38">
        <v>25</v>
      </c>
      <c r="P110" s="208"/>
      <c r="Q110" s="38"/>
      <c r="R110" s="50"/>
      <c r="Y110" s="6"/>
    </row>
    <row r="111" spans="1:28" ht="14.4" x14ac:dyDescent="0.3">
      <c r="A111" s="206" t="s">
        <v>58</v>
      </c>
      <c r="B111" s="207">
        <f>SUM(C111:R111)</f>
        <v>169</v>
      </c>
      <c r="C111" s="86">
        <v>25</v>
      </c>
      <c r="D111" s="87"/>
      <c r="E111" s="80">
        <v>56</v>
      </c>
      <c r="F111" s="80"/>
      <c r="G111" s="80">
        <v>88</v>
      </c>
      <c r="H111" s="80"/>
      <c r="I111" s="80"/>
      <c r="J111" s="80"/>
      <c r="K111" s="80"/>
      <c r="L111" s="80"/>
      <c r="M111" s="81"/>
      <c r="N111" s="210"/>
      <c r="O111" s="80"/>
      <c r="P111" s="80"/>
      <c r="Q111" s="80"/>
      <c r="R111" s="50"/>
      <c r="S111" s="32"/>
      <c r="T111" s="33"/>
    </row>
    <row r="112" spans="1:28" x14ac:dyDescent="0.25">
      <c r="A112" s="206" t="s">
        <v>56</v>
      </c>
      <c r="B112" s="211">
        <f>SUM(C112:R112)</f>
        <v>132</v>
      </c>
      <c r="C112" s="79"/>
      <c r="D112" s="38"/>
      <c r="E112" s="80">
        <v>16</v>
      </c>
      <c r="F112" s="80"/>
      <c r="G112" s="80">
        <v>10</v>
      </c>
      <c r="H112" s="80"/>
      <c r="I112" s="80">
        <v>25</v>
      </c>
      <c r="J112" s="80"/>
      <c r="K112" s="80"/>
      <c r="L112" s="80"/>
      <c r="M112" s="81"/>
      <c r="N112" s="210"/>
      <c r="O112" s="80">
        <v>56</v>
      </c>
      <c r="P112" s="80"/>
      <c r="Q112" s="80">
        <v>25</v>
      </c>
      <c r="R112" s="50"/>
      <c r="S112" s="32"/>
      <c r="T112" s="33"/>
      <c r="Y112" s="11"/>
      <c r="Z112" s="26"/>
      <c r="AA112" s="26"/>
      <c r="AB112" s="26"/>
    </row>
    <row r="113" spans="1:39" x14ac:dyDescent="0.25">
      <c r="A113" s="206" t="s">
        <v>100</v>
      </c>
      <c r="B113" s="212">
        <f>SUM(C113:R113)</f>
        <v>63</v>
      </c>
      <c r="C113" s="94"/>
      <c r="D113" s="208"/>
      <c r="E113" s="38">
        <v>38</v>
      </c>
      <c r="F113" s="208"/>
      <c r="G113" s="38">
        <v>25</v>
      </c>
      <c r="H113" s="208"/>
      <c r="I113" s="38"/>
      <c r="J113" s="208"/>
      <c r="K113" s="43"/>
      <c r="L113" s="208"/>
      <c r="M113" s="208"/>
      <c r="N113" s="209"/>
      <c r="O113" s="38"/>
      <c r="P113" s="208"/>
      <c r="Q113" s="38"/>
      <c r="R113" s="50"/>
      <c r="Y113" s="6"/>
    </row>
    <row r="114" spans="1:39" s="33" customFormat="1" ht="14.4" x14ac:dyDescent="0.3">
      <c r="A114" s="206" t="s">
        <v>64</v>
      </c>
      <c r="B114" s="211">
        <f>SUM(C114:R114)</f>
        <v>54</v>
      </c>
      <c r="C114" s="103">
        <v>38</v>
      </c>
      <c r="D114" s="208"/>
      <c r="E114" s="80"/>
      <c r="F114" s="80"/>
      <c r="G114" s="80"/>
      <c r="H114" s="80"/>
      <c r="I114" s="80">
        <v>16</v>
      </c>
      <c r="J114" s="80"/>
      <c r="K114" s="80"/>
      <c r="L114" s="80"/>
      <c r="M114" s="81"/>
      <c r="N114" s="210"/>
      <c r="O114" s="80"/>
      <c r="P114" s="80"/>
      <c r="Q114" s="80"/>
      <c r="R114" s="213"/>
      <c r="S114" s="32"/>
      <c r="U114" s="6"/>
      <c r="V114" s="6"/>
      <c r="W114" s="6"/>
      <c r="X114" s="6"/>
      <c r="Y114" s="8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39" s="33" customFormat="1" x14ac:dyDescent="0.25">
      <c r="A115" s="206" t="s">
        <v>62</v>
      </c>
      <c r="B115" s="207">
        <f>SUM(C115:R115)</f>
        <v>52</v>
      </c>
      <c r="C115" s="94"/>
      <c r="D115" s="208"/>
      <c r="E115" s="38">
        <v>10</v>
      </c>
      <c r="F115" s="208"/>
      <c r="G115" s="38">
        <v>16</v>
      </c>
      <c r="H115" s="208"/>
      <c r="I115" s="38">
        <v>10</v>
      </c>
      <c r="J115" s="208"/>
      <c r="K115" s="43"/>
      <c r="L115" s="208"/>
      <c r="M115" s="208"/>
      <c r="N115" s="209"/>
      <c r="O115" s="38"/>
      <c r="P115" s="208"/>
      <c r="Q115" s="38">
        <v>16</v>
      </c>
      <c r="R115" s="50"/>
      <c r="S115" s="32"/>
      <c r="Y115" s="41"/>
    </row>
    <row r="116" spans="1:39" s="33" customFormat="1" x14ac:dyDescent="0.25">
      <c r="A116" s="206" t="s">
        <v>101</v>
      </c>
      <c r="B116" s="207">
        <f>SUM(C116:R116)</f>
        <v>16</v>
      </c>
      <c r="C116" s="94">
        <v>16</v>
      </c>
      <c r="D116" s="208"/>
      <c r="E116" s="38"/>
      <c r="F116" s="208"/>
      <c r="G116" s="38"/>
      <c r="H116" s="208"/>
      <c r="I116" s="38"/>
      <c r="J116" s="208"/>
      <c r="K116" s="43"/>
      <c r="L116" s="208"/>
      <c r="M116" s="208"/>
      <c r="N116" s="209"/>
      <c r="O116" s="38"/>
      <c r="P116" s="208"/>
      <c r="Q116" s="38"/>
      <c r="R116" s="50"/>
      <c r="S116" s="32"/>
      <c r="Y116" s="41"/>
    </row>
    <row r="117" spans="1:39" s="33" customFormat="1" ht="15" thickBot="1" x14ac:dyDescent="0.35">
      <c r="A117" s="206" t="s">
        <v>102</v>
      </c>
      <c r="B117" s="211">
        <f>SUM(C117:R117)</f>
        <v>10</v>
      </c>
      <c r="C117" s="214">
        <v>10</v>
      </c>
      <c r="D117" s="215"/>
      <c r="E117" s="135"/>
      <c r="F117" s="135"/>
      <c r="G117" s="135"/>
      <c r="H117" s="135"/>
      <c r="I117" s="135"/>
      <c r="J117" s="135"/>
      <c r="K117" s="135"/>
      <c r="L117" s="135"/>
      <c r="M117" s="110"/>
      <c r="N117" s="216"/>
      <c r="O117" s="135"/>
      <c r="P117" s="135"/>
      <c r="Q117" s="135"/>
      <c r="R117" s="213"/>
      <c r="S117" s="32"/>
      <c r="Y117" s="41"/>
    </row>
    <row r="118" spans="1:39" ht="14.4" thickBot="1" x14ac:dyDescent="0.3">
      <c r="R118" s="50"/>
    </row>
    <row r="119" spans="1:39" ht="14.4" thickBot="1" x14ac:dyDescent="0.3">
      <c r="A119" s="189" t="s">
        <v>103</v>
      </c>
      <c r="B119" s="114" t="s">
        <v>4</v>
      </c>
      <c r="C119" s="115">
        <v>192</v>
      </c>
      <c r="D119" s="198"/>
      <c r="E119" s="116">
        <v>192</v>
      </c>
      <c r="F119" s="198"/>
      <c r="G119" s="116">
        <v>192</v>
      </c>
      <c r="H119" s="198"/>
      <c r="I119" s="116">
        <v>192</v>
      </c>
      <c r="J119" s="18" t="s">
        <v>5</v>
      </c>
      <c r="K119" s="116">
        <v>192</v>
      </c>
      <c r="L119" s="198"/>
      <c r="M119" s="198"/>
      <c r="N119" s="198"/>
      <c r="O119" s="116">
        <v>192</v>
      </c>
      <c r="P119" s="198"/>
      <c r="Q119" s="199">
        <v>192</v>
      </c>
      <c r="R119" s="50"/>
    </row>
    <row r="120" spans="1:39" s="26" customFormat="1" ht="14.4" thickBot="1" x14ac:dyDescent="0.3">
      <c r="A120" s="120" t="s">
        <v>6</v>
      </c>
      <c r="B120" s="121" t="s">
        <v>7</v>
      </c>
      <c r="C120" s="122" t="s">
        <v>8</v>
      </c>
      <c r="D120" s="24"/>
      <c r="E120" s="24" t="s">
        <v>10</v>
      </c>
      <c r="F120" s="24"/>
      <c r="G120" s="24" t="s">
        <v>12</v>
      </c>
      <c r="H120" s="24"/>
      <c r="I120" s="24" t="s">
        <v>14</v>
      </c>
      <c r="J120" s="24"/>
      <c r="K120" s="24" t="s">
        <v>16</v>
      </c>
      <c r="L120" s="24"/>
      <c r="M120" s="24"/>
      <c r="N120" s="24"/>
      <c r="O120" s="24" t="s">
        <v>18</v>
      </c>
      <c r="P120" s="24"/>
      <c r="Q120" s="53" t="s">
        <v>20</v>
      </c>
      <c r="R120" s="201"/>
      <c r="S120" s="4"/>
      <c r="Y120" s="8"/>
      <c r="Z120" s="6"/>
      <c r="AA120" s="6"/>
      <c r="AB120" s="6"/>
    </row>
    <row r="121" spans="1:39" x14ac:dyDescent="0.25">
      <c r="A121" s="67" t="s">
        <v>69</v>
      </c>
      <c r="B121" s="68">
        <f>SUM(C121:R121)</f>
        <v>414</v>
      </c>
      <c r="C121" s="69">
        <v>56</v>
      </c>
      <c r="D121" s="204"/>
      <c r="E121" s="30">
        <v>88</v>
      </c>
      <c r="F121" s="204"/>
      <c r="G121" s="30">
        <v>88</v>
      </c>
      <c r="H121" s="204"/>
      <c r="I121" s="30">
        <v>56</v>
      </c>
      <c r="J121" s="204"/>
      <c r="K121" s="172"/>
      <c r="L121" s="204"/>
      <c r="M121" s="204"/>
      <c r="N121" s="204"/>
      <c r="O121" s="30">
        <v>38</v>
      </c>
      <c r="P121" s="204"/>
      <c r="Q121" s="30">
        <v>88</v>
      </c>
      <c r="R121" s="50"/>
    </row>
    <row r="122" spans="1:39" x14ac:dyDescent="0.25">
      <c r="A122" s="145" t="s">
        <v>70</v>
      </c>
      <c r="B122" s="85">
        <f>SUM(C122:R122)</f>
        <v>414</v>
      </c>
      <c r="C122" s="94">
        <v>88</v>
      </c>
      <c r="D122" s="208"/>
      <c r="E122" s="38">
        <v>56</v>
      </c>
      <c r="F122" s="208"/>
      <c r="G122" s="38">
        <v>56</v>
      </c>
      <c r="H122" s="208"/>
      <c r="I122" s="38">
        <v>88</v>
      </c>
      <c r="J122" s="208"/>
      <c r="K122" s="43"/>
      <c r="L122" s="208"/>
      <c r="M122" s="208"/>
      <c r="N122" s="208"/>
      <c r="O122" s="38">
        <v>88</v>
      </c>
      <c r="P122" s="208"/>
      <c r="Q122" s="94">
        <v>38</v>
      </c>
      <c r="R122" s="50"/>
    </row>
    <row r="123" spans="1:39" x14ac:dyDescent="0.25">
      <c r="A123" s="77" t="s">
        <v>73</v>
      </c>
      <c r="B123" s="85">
        <f>SUM(C123:R123)</f>
        <v>63</v>
      </c>
      <c r="C123" s="94">
        <v>38</v>
      </c>
      <c r="D123" s="208"/>
      <c r="E123" s="38"/>
      <c r="F123" s="208"/>
      <c r="G123" s="38"/>
      <c r="H123" s="208"/>
      <c r="I123" s="38"/>
      <c r="J123" s="208"/>
      <c r="K123" s="82"/>
      <c r="L123" s="208"/>
      <c r="M123" s="208"/>
      <c r="N123" s="208"/>
      <c r="O123" s="38"/>
      <c r="P123" s="208"/>
      <c r="Q123" s="38">
        <v>25</v>
      </c>
      <c r="R123" s="50"/>
    </row>
    <row r="124" spans="1:39" x14ac:dyDescent="0.25">
      <c r="A124" s="77" t="s">
        <v>75</v>
      </c>
      <c r="B124" s="85">
        <f>SUM(C124:R124)</f>
        <v>0</v>
      </c>
      <c r="C124" s="94"/>
      <c r="D124" s="208"/>
      <c r="E124" s="38"/>
      <c r="F124" s="208"/>
      <c r="G124" s="38"/>
      <c r="H124" s="208"/>
      <c r="I124" s="38"/>
      <c r="J124" s="208"/>
      <c r="K124" s="82"/>
      <c r="L124" s="208"/>
      <c r="M124" s="208"/>
      <c r="N124" s="208"/>
      <c r="O124" s="38"/>
      <c r="P124" s="208"/>
      <c r="Q124" s="38"/>
      <c r="R124" s="50"/>
      <c r="Y124" s="11"/>
      <c r="Z124" s="26"/>
      <c r="AA124" s="26"/>
      <c r="AB124" s="26"/>
    </row>
    <row r="125" spans="1:39" ht="14.4" thickBot="1" x14ac:dyDescent="0.3">
      <c r="A125" s="105" t="s">
        <v>77</v>
      </c>
      <c r="B125" s="106">
        <f>SUM(C125:R125)</f>
        <v>0</v>
      </c>
      <c r="C125" s="134"/>
      <c r="D125" s="215"/>
      <c r="E125" s="47"/>
      <c r="F125" s="215"/>
      <c r="G125" s="47"/>
      <c r="H125" s="215"/>
      <c r="I125" s="47"/>
      <c r="J125" s="215"/>
      <c r="K125" s="195"/>
      <c r="L125" s="215"/>
      <c r="M125" s="215"/>
      <c r="N125" s="215"/>
      <c r="O125" s="47"/>
      <c r="P125" s="215"/>
      <c r="Q125" s="47"/>
      <c r="R125" s="50"/>
    </row>
    <row r="126" spans="1:39" ht="14.4" thickBot="1" x14ac:dyDescent="0.3">
      <c r="R126" s="50"/>
    </row>
    <row r="127" spans="1:39" ht="14.4" thickBot="1" x14ac:dyDescent="0.3">
      <c r="A127" s="189" t="s">
        <v>104</v>
      </c>
      <c r="B127" s="114" t="s">
        <v>4</v>
      </c>
      <c r="C127" s="115">
        <v>193</v>
      </c>
      <c r="D127" s="198"/>
      <c r="E127" s="116">
        <v>193</v>
      </c>
      <c r="F127" s="198"/>
      <c r="G127" s="116">
        <v>193</v>
      </c>
      <c r="H127" s="198"/>
      <c r="I127" s="116">
        <v>193</v>
      </c>
      <c r="J127" s="198"/>
      <c r="K127" s="116">
        <v>193</v>
      </c>
      <c r="L127" s="198"/>
      <c r="M127" s="198"/>
      <c r="N127" s="198"/>
      <c r="O127" s="116">
        <v>193</v>
      </c>
      <c r="P127" s="198"/>
      <c r="Q127" s="199">
        <v>193</v>
      </c>
      <c r="R127" s="50"/>
    </row>
    <row r="128" spans="1:39" s="26" customFormat="1" ht="14.4" thickBot="1" x14ac:dyDescent="0.3">
      <c r="A128" s="217" t="s">
        <v>6</v>
      </c>
      <c r="B128" s="218" t="s">
        <v>7</v>
      </c>
      <c r="C128" s="122" t="s">
        <v>8</v>
      </c>
      <c r="D128" s="24"/>
      <c r="E128" s="24" t="s">
        <v>10</v>
      </c>
      <c r="F128" s="24"/>
      <c r="G128" s="24" t="s">
        <v>12</v>
      </c>
      <c r="H128" s="24"/>
      <c r="I128" s="24" t="s">
        <v>14</v>
      </c>
      <c r="J128" s="24"/>
      <c r="K128" s="24" t="s">
        <v>16</v>
      </c>
      <c r="L128" s="24"/>
      <c r="M128" s="24"/>
      <c r="N128" s="24"/>
      <c r="O128" s="24" t="s">
        <v>18</v>
      </c>
      <c r="P128" s="24"/>
      <c r="Q128" s="53" t="s">
        <v>20</v>
      </c>
      <c r="R128" s="201"/>
      <c r="S128" s="4"/>
      <c r="Y128" s="8"/>
      <c r="Z128" s="6"/>
      <c r="AA128" s="6"/>
      <c r="AB128" s="6"/>
    </row>
    <row r="129" spans="1:28" x14ac:dyDescent="0.25">
      <c r="A129" s="157" t="s">
        <v>82</v>
      </c>
      <c r="B129" s="124">
        <f>SUM(C129:R129)</f>
        <v>352</v>
      </c>
      <c r="C129" s="94">
        <v>88</v>
      </c>
      <c r="D129" s="208"/>
      <c r="E129" s="38">
        <v>88</v>
      </c>
      <c r="F129" s="208"/>
      <c r="G129" s="38"/>
      <c r="H129" s="208"/>
      <c r="I129" s="38"/>
      <c r="J129" s="208"/>
      <c r="K129" s="82"/>
      <c r="L129" s="208"/>
      <c r="M129" s="208"/>
      <c r="N129" s="204"/>
      <c r="O129" s="38">
        <v>88</v>
      </c>
      <c r="P129" s="208"/>
      <c r="Q129" s="38">
        <v>88</v>
      </c>
      <c r="R129" s="50"/>
      <c r="Y129" s="11"/>
      <c r="Z129" s="26"/>
      <c r="AA129" s="26"/>
      <c r="AB129" s="26"/>
    </row>
    <row r="130" spans="1:28" ht="14.4" thickBot="1" x14ac:dyDescent="0.3">
      <c r="A130" s="105"/>
      <c r="B130" s="106">
        <f>SUM(C130:R130)</f>
        <v>0</v>
      </c>
      <c r="C130" s="134"/>
      <c r="D130" s="215"/>
      <c r="E130" s="47"/>
      <c r="F130" s="215"/>
      <c r="G130" s="47"/>
      <c r="H130" s="215"/>
      <c r="I130" s="47"/>
      <c r="J130" s="215"/>
      <c r="K130" s="195"/>
      <c r="L130" s="215"/>
      <c r="M130" s="215"/>
      <c r="N130" s="208"/>
      <c r="O130" s="47"/>
      <c r="P130" s="215"/>
      <c r="Q130" s="47"/>
      <c r="R130" s="50"/>
    </row>
    <row r="131" spans="1:28" ht="14.4" thickBot="1" x14ac:dyDescent="0.3">
      <c r="N131" s="208"/>
      <c r="R131" s="50"/>
    </row>
    <row r="132" spans="1:28" ht="14.4" thickBot="1" x14ac:dyDescent="0.3">
      <c r="A132" s="189" t="s">
        <v>105</v>
      </c>
      <c r="B132" s="114" t="s">
        <v>4</v>
      </c>
      <c r="C132" s="115">
        <v>194</v>
      </c>
      <c r="D132" s="198"/>
      <c r="E132" s="116">
        <v>194</v>
      </c>
      <c r="F132" s="198"/>
      <c r="G132" s="116">
        <v>194</v>
      </c>
      <c r="H132" s="198"/>
      <c r="I132" s="116">
        <v>194</v>
      </c>
      <c r="J132" s="198"/>
      <c r="K132" s="116">
        <v>194</v>
      </c>
      <c r="L132" s="198"/>
      <c r="M132" s="198"/>
      <c r="N132" s="208"/>
      <c r="O132" s="116">
        <v>194</v>
      </c>
      <c r="P132" s="198"/>
      <c r="Q132" s="199">
        <v>194</v>
      </c>
      <c r="R132" s="50"/>
    </row>
    <row r="133" spans="1:28" s="26" customFormat="1" ht="14.4" thickBot="1" x14ac:dyDescent="0.3">
      <c r="A133" s="120" t="s">
        <v>6</v>
      </c>
      <c r="B133" s="121" t="s">
        <v>7</v>
      </c>
      <c r="C133" s="122" t="s">
        <v>8</v>
      </c>
      <c r="D133" s="24"/>
      <c r="E133" s="24" t="s">
        <v>10</v>
      </c>
      <c r="F133" s="24"/>
      <c r="G133" s="24" t="s">
        <v>12</v>
      </c>
      <c r="H133" s="24"/>
      <c r="I133" s="24" t="s">
        <v>14</v>
      </c>
      <c r="J133" s="24"/>
      <c r="K133" s="24" t="s">
        <v>16</v>
      </c>
      <c r="L133" s="24"/>
      <c r="M133" s="24"/>
      <c r="N133" s="198"/>
      <c r="O133" s="24" t="s">
        <v>18</v>
      </c>
      <c r="P133" s="24"/>
      <c r="Q133" s="53" t="s">
        <v>20</v>
      </c>
      <c r="R133" s="201"/>
      <c r="S133" s="4"/>
      <c r="Y133" s="8"/>
      <c r="Z133" s="6"/>
      <c r="AA133" s="6"/>
      <c r="AB133" s="6"/>
    </row>
    <row r="134" spans="1:28" x14ac:dyDescent="0.25">
      <c r="A134" s="202" t="s">
        <v>88</v>
      </c>
      <c r="B134" s="219">
        <f t="shared" ref="B134:B141" si="0">SUM(C134:R134)</f>
        <v>464</v>
      </c>
      <c r="C134" s="29">
        <v>88</v>
      </c>
      <c r="D134" s="204"/>
      <c r="E134" s="30">
        <v>56</v>
      </c>
      <c r="F134" s="204"/>
      <c r="G134" s="30">
        <v>88</v>
      </c>
      <c r="H134" s="204"/>
      <c r="I134" s="30">
        <v>88</v>
      </c>
      <c r="J134" s="204"/>
      <c r="K134" s="70"/>
      <c r="L134" s="204"/>
      <c r="M134" s="204"/>
      <c r="N134" s="24"/>
      <c r="O134" s="30">
        <v>88</v>
      </c>
      <c r="P134" s="204"/>
      <c r="Q134" s="30">
        <v>56</v>
      </c>
      <c r="R134" s="50"/>
    </row>
    <row r="135" spans="1:28" x14ac:dyDescent="0.25">
      <c r="A135" s="206" t="s">
        <v>89</v>
      </c>
      <c r="B135" s="220">
        <f t="shared" si="0"/>
        <v>132</v>
      </c>
      <c r="C135" s="37">
        <v>56</v>
      </c>
      <c r="D135" s="208"/>
      <c r="E135" s="38"/>
      <c r="F135" s="208"/>
      <c r="G135" s="38"/>
      <c r="H135" s="208"/>
      <c r="I135" s="38"/>
      <c r="J135" s="208"/>
      <c r="K135" s="82"/>
      <c r="L135" s="208"/>
      <c r="M135" s="208"/>
      <c r="N135" s="208"/>
      <c r="O135" s="38">
        <v>38</v>
      </c>
      <c r="P135" s="208"/>
      <c r="Q135" s="38">
        <v>38</v>
      </c>
      <c r="R135" s="50"/>
    </row>
    <row r="136" spans="1:28" x14ac:dyDescent="0.25">
      <c r="A136" s="206" t="s">
        <v>106</v>
      </c>
      <c r="B136" s="220">
        <f t="shared" si="0"/>
        <v>41</v>
      </c>
      <c r="C136" s="37"/>
      <c r="D136" s="208"/>
      <c r="E136" s="38"/>
      <c r="F136" s="208"/>
      <c r="G136" s="38"/>
      <c r="H136" s="208"/>
      <c r="I136" s="38"/>
      <c r="J136" s="208"/>
      <c r="K136" s="82"/>
      <c r="L136" s="208"/>
      <c r="M136" s="208"/>
      <c r="N136" s="208"/>
      <c r="O136" s="38">
        <v>16</v>
      </c>
      <c r="P136" s="208"/>
      <c r="Q136" s="38">
        <v>25</v>
      </c>
      <c r="R136" s="50"/>
    </row>
    <row r="137" spans="1:28" ht="15" thickBot="1" x14ac:dyDescent="0.35">
      <c r="A137" s="221" t="s">
        <v>107</v>
      </c>
      <c r="B137" s="222">
        <f t="shared" si="0"/>
        <v>0</v>
      </c>
      <c r="C137" s="223"/>
      <c r="D137" s="224"/>
      <c r="E137" s="225"/>
      <c r="F137" s="224"/>
      <c r="G137" s="226"/>
      <c r="H137" s="224"/>
      <c r="I137" s="226"/>
      <c r="J137" s="224"/>
      <c r="K137" s="226"/>
      <c r="L137" s="224"/>
      <c r="M137" s="224"/>
      <c r="N137" s="215"/>
      <c r="O137" s="225"/>
      <c r="P137" s="224"/>
      <c r="Q137" s="226"/>
      <c r="R137" s="50"/>
    </row>
    <row r="138" spans="1:28" ht="14.4" x14ac:dyDescent="0.3">
      <c r="A138" s="221" t="s">
        <v>108</v>
      </c>
      <c r="B138" s="222">
        <f t="shared" si="0"/>
        <v>0</v>
      </c>
      <c r="C138" s="226"/>
      <c r="D138" s="224"/>
      <c r="E138" s="226"/>
      <c r="F138" s="224"/>
      <c r="G138" s="226"/>
      <c r="H138" s="224"/>
      <c r="I138" s="226"/>
      <c r="J138" s="224"/>
      <c r="K138" s="226"/>
      <c r="L138" s="224"/>
      <c r="M138" s="224"/>
      <c r="N138" s="226"/>
      <c r="O138" s="225"/>
      <c r="P138" s="224"/>
      <c r="Q138" s="226"/>
      <c r="R138" s="50"/>
    </row>
    <row r="139" spans="1:28" ht="14.4" x14ac:dyDescent="0.3">
      <c r="A139" s="221" t="s">
        <v>109</v>
      </c>
      <c r="B139" s="60">
        <f t="shared" si="0"/>
        <v>0</v>
      </c>
      <c r="C139" s="223"/>
      <c r="D139" s="224"/>
      <c r="E139" s="225"/>
      <c r="F139" s="224"/>
      <c r="G139" s="225"/>
      <c r="H139" s="224"/>
      <c r="I139" s="226"/>
      <c r="J139" s="224"/>
      <c r="K139" s="225"/>
      <c r="L139" s="224"/>
      <c r="M139" s="224"/>
      <c r="N139" s="226"/>
      <c r="O139" s="225"/>
      <c r="P139" s="224"/>
      <c r="Q139" s="226"/>
      <c r="R139" s="50"/>
    </row>
    <row r="140" spans="1:28" ht="14.4" x14ac:dyDescent="0.3">
      <c r="A140" s="227" t="s">
        <v>110</v>
      </c>
      <c r="B140" s="222">
        <f t="shared" si="0"/>
        <v>0</v>
      </c>
      <c r="C140" s="223"/>
      <c r="D140" s="224"/>
      <c r="E140" s="225"/>
      <c r="F140" s="224"/>
      <c r="G140" s="226"/>
      <c r="H140" s="224"/>
      <c r="I140" s="226"/>
      <c r="J140" s="224"/>
      <c r="K140" s="225"/>
      <c r="L140" s="224"/>
      <c r="M140" s="224"/>
      <c r="N140" s="226"/>
      <c r="O140" s="225"/>
      <c r="P140" s="224"/>
      <c r="Q140" s="226"/>
      <c r="R140" s="50"/>
      <c r="Y140" s="11"/>
      <c r="Z140" s="26"/>
      <c r="AA140" s="26"/>
      <c r="AB140" s="26"/>
    </row>
    <row r="141" spans="1:28" ht="15" thickBot="1" x14ac:dyDescent="0.35">
      <c r="A141" s="228" t="s">
        <v>111</v>
      </c>
      <c r="B141" s="229">
        <f t="shared" si="0"/>
        <v>0</v>
      </c>
      <c r="C141" s="230"/>
      <c r="D141" s="231"/>
      <c r="E141" s="232"/>
      <c r="F141" s="231"/>
      <c r="G141" s="232"/>
      <c r="H141" s="231"/>
      <c r="I141" s="232"/>
      <c r="J141" s="231"/>
      <c r="K141" s="232"/>
      <c r="L141" s="231"/>
      <c r="M141" s="231"/>
      <c r="N141" s="232"/>
      <c r="O141" s="232"/>
      <c r="P141" s="231"/>
      <c r="Q141" s="233"/>
      <c r="R141" s="50"/>
    </row>
    <row r="142" spans="1:28" ht="14.4" thickBot="1" x14ac:dyDescent="0.3">
      <c r="R142" s="50"/>
    </row>
    <row r="143" spans="1:28" ht="14.4" thickBot="1" x14ac:dyDescent="0.3">
      <c r="A143" s="189" t="s">
        <v>112</v>
      </c>
      <c r="B143" s="114" t="s">
        <v>4</v>
      </c>
      <c r="C143" s="115">
        <v>195</v>
      </c>
      <c r="D143" s="198"/>
      <c r="E143" s="116">
        <v>195</v>
      </c>
      <c r="F143" s="198"/>
      <c r="G143" s="116">
        <v>195</v>
      </c>
      <c r="H143" s="198"/>
      <c r="I143" s="116">
        <v>195</v>
      </c>
      <c r="J143" s="198"/>
      <c r="K143" s="116">
        <v>195</v>
      </c>
      <c r="L143" s="198"/>
      <c r="M143" s="198"/>
      <c r="N143" s="116">
        <v>195</v>
      </c>
      <c r="O143" s="116">
        <v>195</v>
      </c>
      <c r="P143" s="198"/>
      <c r="Q143" s="199">
        <v>195</v>
      </c>
      <c r="R143" s="50"/>
    </row>
    <row r="144" spans="1:28" s="26" customFormat="1" ht="14.4" thickBot="1" x14ac:dyDescent="0.3">
      <c r="A144" s="217" t="s">
        <v>6</v>
      </c>
      <c r="B144" s="121" t="s">
        <v>7</v>
      </c>
      <c r="C144" s="53" t="s">
        <v>8</v>
      </c>
      <c r="D144" s="24"/>
      <c r="E144" s="24" t="s">
        <v>10</v>
      </c>
      <c r="F144" s="24"/>
      <c r="G144" s="24" t="s">
        <v>12</v>
      </c>
      <c r="H144" s="24"/>
      <c r="I144" s="24" t="s">
        <v>14</v>
      </c>
      <c r="J144" s="24"/>
      <c r="K144" s="139" t="s">
        <v>16</v>
      </c>
      <c r="L144" s="24"/>
      <c r="M144" s="24"/>
      <c r="N144" s="24" t="s">
        <v>14</v>
      </c>
      <c r="O144" s="24" t="s">
        <v>18</v>
      </c>
      <c r="P144" s="24"/>
      <c r="Q144" s="121" t="s">
        <v>20</v>
      </c>
      <c r="R144" s="201"/>
      <c r="S144" s="4"/>
      <c r="Y144" s="8"/>
      <c r="Z144" s="6"/>
      <c r="AA144" s="6"/>
      <c r="AB144" s="6"/>
    </row>
    <row r="145" spans="1:18" s="6" customFormat="1" x14ac:dyDescent="0.25">
      <c r="A145" s="234" t="s">
        <v>92</v>
      </c>
      <c r="B145" s="68">
        <f>SUM(C145:R145)</f>
        <v>295</v>
      </c>
      <c r="C145" s="69"/>
      <c r="D145" s="204"/>
      <c r="E145" s="30">
        <v>25</v>
      </c>
      <c r="F145" s="204"/>
      <c r="G145" s="30">
        <v>56</v>
      </c>
      <c r="H145" s="204"/>
      <c r="I145" s="30">
        <v>88</v>
      </c>
      <c r="J145" s="204"/>
      <c r="K145" s="172"/>
      <c r="L145" s="204"/>
      <c r="M145" s="204"/>
      <c r="N145" s="208"/>
      <c r="O145" s="30">
        <v>38</v>
      </c>
      <c r="P145" s="204"/>
      <c r="Q145" s="30">
        <v>88</v>
      </c>
      <c r="R145" s="50"/>
    </row>
    <row r="146" spans="1:18" s="6" customFormat="1" x14ac:dyDescent="0.25">
      <c r="A146" s="77" t="s">
        <v>96</v>
      </c>
      <c r="B146" s="85">
        <f>SUM(C146:R146)</f>
        <v>195</v>
      </c>
      <c r="C146" s="94"/>
      <c r="D146" s="208"/>
      <c r="E146" s="38">
        <v>38</v>
      </c>
      <c r="F146" s="208"/>
      <c r="G146" s="38">
        <v>25</v>
      </c>
      <c r="H146" s="208"/>
      <c r="I146" s="38">
        <v>38</v>
      </c>
      <c r="J146" s="208"/>
      <c r="K146" s="43"/>
      <c r="L146" s="208"/>
      <c r="M146" s="208"/>
      <c r="N146" s="235"/>
      <c r="O146" s="38">
        <v>56</v>
      </c>
      <c r="P146" s="208"/>
      <c r="Q146" s="38">
        <v>38</v>
      </c>
      <c r="R146" s="50"/>
    </row>
    <row r="147" spans="1:18" s="6" customFormat="1" x14ac:dyDescent="0.25">
      <c r="A147" s="77" t="s">
        <v>93</v>
      </c>
      <c r="B147" s="85">
        <f>SUM(C147:R147)</f>
        <v>56</v>
      </c>
      <c r="C147" s="236"/>
      <c r="D147" s="237"/>
      <c r="E147" s="238"/>
      <c r="F147" s="237"/>
      <c r="G147" s="238"/>
      <c r="H147" s="237"/>
      <c r="I147" s="238">
        <v>56</v>
      </c>
      <c r="J147" s="237"/>
      <c r="K147" s="239"/>
      <c r="L147" s="237"/>
      <c r="M147" s="237"/>
      <c r="N147" s="208"/>
      <c r="O147" s="238"/>
      <c r="P147" s="237"/>
      <c r="Q147" s="238"/>
      <c r="R147" s="50"/>
    </row>
    <row r="148" spans="1:18" s="6" customFormat="1" ht="14.4" thickBot="1" x14ac:dyDescent="0.3">
      <c r="A148" s="105" t="s">
        <v>94</v>
      </c>
      <c r="B148" s="106">
        <f>SUM(C148:R148)</f>
        <v>0</v>
      </c>
      <c r="C148" s="134"/>
      <c r="D148" s="215"/>
      <c r="E148" s="47"/>
      <c r="F148" s="215"/>
      <c r="G148" s="47"/>
      <c r="H148" s="215"/>
      <c r="I148" s="47"/>
      <c r="J148" s="215"/>
      <c r="K148" s="108"/>
      <c r="L148" s="215"/>
      <c r="M148" s="215"/>
      <c r="N148" s="215"/>
      <c r="O148" s="47"/>
      <c r="P148" s="215"/>
      <c r="Q148" s="47"/>
      <c r="R148" s="50"/>
    </row>
  </sheetData>
  <conditionalFormatting sqref="D10 F6:F7 F9 C6:E9 G6:M9 C11:M13 C17:M34 O11:P12 O6:P9 R11:R12 R6:R9 O13:R13 O17:R34">
    <cfRule type="containsText" dxfId="139" priority="70" operator="containsText" text="Above">
      <formula>NOT(ISERROR(SEARCH("Above",C6)))</formula>
    </cfRule>
  </conditionalFormatting>
  <conditionalFormatting sqref="D10 F6:F7 F9 C6:E9 G6:M9 C11:M13 C17:M34 O11:P12 O6:P9 R11:R12 R6:R9 O13:R13 O17:R34">
    <cfRule type="containsText" dxfId="137" priority="69" operator="containsText" text="At">
      <formula>NOT(ISERROR(SEARCH("At",C6)))</formula>
    </cfRule>
  </conditionalFormatting>
  <conditionalFormatting sqref="M11:M13 K17:K33 K9 M17:M34 M6:M9">
    <cfRule type="containsText" dxfId="135" priority="67" operator="containsText" text="Top">
      <formula>NOT(ISERROR(SEARCH("Top",K6)))</formula>
    </cfRule>
    <cfRule type="containsText" dxfId="134" priority="68" operator="containsText" text="Below">
      <formula>NOT(ISERROR(SEARCH("Below",K6)))</formula>
    </cfRule>
  </conditionalFormatting>
  <conditionalFormatting sqref="C35:C38">
    <cfRule type="containsText" dxfId="131" priority="66" operator="containsText" text="Above">
      <formula>NOT(ISERROR(SEARCH("Above",C35)))</formula>
    </cfRule>
  </conditionalFormatting>
  <conditionalFormatting sqref="C35:C38">
    <cfRule type="containsText" dxfId="129" priority="65" operator="containsText" text="At">
      <formula>NOT(ISERROR(SEARCH("At",C35)))</formula>
    </cfRule>
  </conditionalFormatting>
  <conditionalFormatting sqref="D35:D38">
    <cfRule type="containsText" dxfId="127" priority="64" operator="containsText" text="Above">
      <formula>NOT(ISERROR(SEARCH("Above",D35)))</formula>
    </cfRule>
  </conditionalFormatting>
  <conditionalFormatting sqref="D35:D38">
    <cfRule type="containsText" dxfId="125" priority="63" operator="containsText" text="At">
      <formula>NOT(ISERROR(SEARCH("At",D35)))</formula>
    </cfRule>
  </conditionalFormatting>
  <conditionalFormatting sqref="E35:E38">
    <cfRule type="containsText" dxfId="123" priority="62" operator="containsText" text="Above">
      <formula>NOT(ISERROR(SEARCH("Above",E35)))</formula>
    </cfRule>
  </conditionalFormatting>
  <conditionalFormatting sqref="E35:E38">
    <cfRule type="containsText" dxfId="121" priority="61" operator="containsText" text="At">
      <formula>NOT(ISERROR(SEARCH("At",E35)))</formula>
    </cfRule>
  </conditionalFormatting>
  <conditionalFormatting sqref="M92:M98">
    <cfRule type="containsText" dxfId="119" priority="37" operator="containsText" text="Top">
      <formula>NOT(ISERROR(SEARCH("Top",M92)))</formula>
    </cfRule>
    <cfRule type="containsText" dxfId="118" priority="38" operator="containsText" text="Below">
      <formula>NOT(ISERROR(SEARCH("Below",M92)))</formula>
    </cfRule>
  </conditionalFormatting>
  <conditionalFormatting sqref="F35:F38">
    <cfRule type="containsText" dxfId="115" priority="60" operator="containsText" text="Above">
      <formula>NOT(ISERROR(SEARCH("Above",F35)))</formula>
    </cfRule>
  </conditionalFormatting>
  <conditionalFormatting sqref="F35:F38">
    <cfRule type="containsText" dxfId="113" priority="59" operator="containsText" text="At">
      <formula>NOT(ISERROR(SEARCH("At",F35)))</formula>
    </cfRule>
  </conditionalFormatting>
  <conditionalFormatting sqref="G35:G38">
    <cfRule type="containsText" dxfId="111" priority="58" operator="containsText" text="Above">
      <formula>NOT(ISERROR(SEARCH("Above",G35)))</formula>
    </cfRule>
  </conditionalFormatting>
  <conditionalFormatting sqref="G35:G38">
    <cfRule type="containsText" dxfId="109" priority="57" operator="containsText" text="At">
      <formula>NOT(ISERROR(SEARCH("At",G35)))</formula>
    </cfRule>
  </conditionalFormatting>
  <conditionalFormatting sqref="H35:H38">
    <cfRule type="containsText" dxfId="107" priority="56" operator="containsText" text="Above">
      <formula>NOT(ISERROR(SEARCH("Above",H35)))</formula>
    </cfRule>
  </conditionalFormatting>
  <conditionalFormatting sqref="H35:H38">
    <cfRule type="containsText" dxfId="105" priority="55" operator="containsText" text="At">
      <formula>NOT(ISERROR(SEARCH("At",H35)))</formula>
    </cfRule>
  </conditionalFormatting>
  <conditionalFormatting sqref="I35:I38">
    <cfRule type="containsText" dxfId="103" priority="54" operator="containsText" text="Above">
      <formula>NOT(ISERROR(SEARCH("Above",I35)))</formula>
    </cfRule>
  </conditionalFormatting>
  <conditionalFormatting sqref="I35:I38">
    <cfRule type="containsText" dxfId="101" priority="53" operator="containsText" text="At">
      <formula>NOT(ISERROR(SEARCH("At",I35)))</formula>
    </cfRule>
  </conditionalFormatting>
  <conditionalFormatting sqref="J35:M38">
    <cfRule type="containsText" dxfId="99" priority="52" operator="containsText" text="Above">
      <formula>NOT(ISERROR(SEARCH("Above",J35)))</formula>
    </cfRule>
  </conditionalFormatting>
  <conditionalFormatting sqref="J35:M38">
    <cfRule type="containsText" dxfId="97" priority="51" operator="containsText" text="At">
      <formula>NOT(ISERROR(SEARCH("At",J35)))</formula>
    </cfRule>
  </conditionalFormatting>
  <conditionalFormatting sqref="M35:M38 K35:K38">
    <cfRule type="containsText" dxfId="95" priority="49" operator="containsText" text="Top">
      <formula>NOT(ISERROR(SEARCH("Top",K35)))</formula>
    </cfRule>
    <cfRule type="containsText" dxfId="94" priority="50" operator="containsText" text="Below">
      <formula>NOT(ISERROR(SEARCH("Below",K35)))</formula>
    </cfRule>
  </conditionalFormatting>
  <conditionalFormatting sqref="O35:O38">
    <cfRule type="containsText" dxfId="91" priority="48" operator="containsText" text="Above">
      <formula>NOT(ISERROR(SEARCH("Above",O35)))</formula>
    </cfRule>
  </conditionalFormatting>
  <conditionalFormatting sqref="O35:O38">
    <cfRule type="containsText" dxfId="89" priority="47" operator="containsText" text="At">
      <formula>NOT(ISERROR(SEARCH("At",O35)))</formula>
    </cfRule>
  </conditionalFormatting>
  <conditionalFormatting sqref="P35:P38">
    <cfRule type="containsText" dxfId="87" priority="46" operator="containsText" text="Above">
      <formula>NOT(ISERROR(SEARCH("Above",P35)))</formula>
    </cfRule>
  </conditionalFormatting>
  <conditionalFormatting sqref="P35:P38">
    <cfRule type="containsText" dxfId="85" priority="45" operator="containsText" text="At">
      <formula>NOT(ISERROR(SEARCH("At",P35)))</formula>
    </cfRule>
  </conditionalFormatting>
  <conditionalFormatting sqref="Q35:Q38">
    <cfRule type="containsText" dxfId="83" priority="44" operator="containsText" text="Above">
      <formula>NOT(ISERROR(SEARCH("Above",Q35)))</formula>
    </cfRule>
  </conditionalFormatting>
  <conditionalFormatting sqref="Q35:Q38">
    <cfRule type="containsText" dxfId="81" priority="43" operator="containsText" text="At">
      <formula>NOT(ISERROR(SEARCH("At",Q35)))</formula>
    </cfRule>
  </conditionalFormatting>
  <conditionalFormatting sqref="R35:R38">
    <cfRule type="containsText" dxfId="79" priority="42" operator="containsText" text="Above">
      <formula>NOT(ISERROR(SEARCH("Above",R35)))</formula>
    </cfRule>
  </conditionalFormatting>
  <conditionalFormatting sqref="R35:R38">
    <cfRule type="containsText" dxfId="77" priority="41" operator="containsText" text="At">
      <formula>NOT(ISERROR(SEARCH("At",R35)))</formula>
    </cfRule>
  </conditionalFormatting>
  <conditionalFormatting sqref="M92:M98">
    <cfRule type="containsText" dxfId="75" priority="40" operator="containsText" text="Above">
      <formula>NOT(ISERROR(SEARCH("Above",M92)))</formula>
    </cfRule>
  </conditionalFormatting>
  <conditionalFormatting sqref="M92:M98">
    <cfRule type="containsText" dxfId="73" priority="39" operator="containsText" text="At">
      <formula>NOT(ISERROR(SEARCH("At",M92)))</formula>
    </cfRule>
  </conditionalFormatting>
  <conditionalFormatting sqref="C46">
    <cfRule type="containsText" dxfId="71" priority="36" operator="containsText" text="Above">
      <formula>NOT(ISERROR(SEARCH("Above",C46)))</formula>
    </cfRule>
  </conditionalFormatting>
  <conditionalFormatting sqref="C46">
    <cfRule type="containsText" dxfId="69" priority="35" operator="containsText" text="At">
      <formula>NOT(ISERROR(SEARCH("At",C46)))</formula>
    </cfRule>
  </conditionalFormatting>
  <conditionalFormatting sqref="D46">
    <cfRule type="containsText" dxfId="67" priority="34" operator="containsText" text="Above">
      <formula>NOT(ISERROR(SEARCH("Above",D46)))</formula>
    </cfRule>
  </conditionalFormatting>
  <conditionalFormatting sqref="D46">
    <cfRule type="containsText" dxfId="65" priority="33" operator="containsText" text="At">
      <formula>NOT(ISERROR(SEARCH("At",D46)))</formula>
    </cfRule>
  </conditionalFormatting>
  <conditionalFormatting sqref="E46">
    <cfRule type="containsText" dxfId="63" priority="32" operator="containsText" text="Above">
      <formula>NOT(ISERROR(SEARCH("Above",E46)))</formula>
    </cfRule>
  </conditionalFormatting>
  <conditionalFormatting sqref="E46">
    <cfRule type="containsText" dxfId="61" priority="31" operator="containsText" text="At">
      <formula>NOT(ISERROR(SEARCH("At",E46)))</formula>
    </cfRule>
  </conditionalFormatting>
  <conditionalFormatting sqref="F46">
    <cfRule type="containsText" dxfId="59" priority="30" operator="containsText" text="Above">
      <formula>NOT(ISERROR(SEARCH("Above",F46)))</formula>
    </cfRule>
  </conditionalFormatting>
  <conditionalFormatting sqref="F46">
    <cfRule type="containsText" dxfId="57" priority="29" operator="containsText" text="At">
      <formula>NOT(ISERROR(SEARCH("At",F46)))</formula>
    </cfRule>
  </conditionalFormatting>
  <conditionalFormatting sqref="G46">
    <cfRule type="containsText" dxfId="55" priority="28" operator="containsText" text="Above">
      <formula>NOT(ISERROR(SEARCH("Above",G46)))</formula>
    </cfRule>
  </conditionalFormatting>
  <conditionalFormatting sqref="G46">
    <cfRule type="containsText" dxfId="53" priority="27" operator="containsText" text="At">
      <formula>NOT(ISERROR(SEARCH("At",G46)))</formula>
    </cfRule>
  </conditionalFormatting>
  <conditionalFormatting sqref="H46">
    <cfRule type="containsText" dxfId="51" priority="26" operator="containsText" text="Above">
      <formula>NOT(ISERROR(SEARCH("Above",H46)))</formula>
    </cfRule>
  </conditionalFormatting>
  <conditionalFormatting sqref="H46">
    <cfRule type="containsText" dxfId="49" priority="25" operator="containsText" text="At">
      <formula>NOT(ISERROR(SEARCH("At",H46)))</formula>
    </cfRule>
  </conditionalFormatting>
  <conditionalFormatting sqref="I46">
    <cfRule type="containsText" dxfId="47" priority="24" operator="containsText" text="Above">
      <formula>NOT(ISERROR(SEARCH("Above",I46)))</formula>
    </cfRule>
  </conditionalFormatting>
  <conditionalFormatting sqref="I46">
    <cfRule type="containsText" dxfId="45" priority="23" operator="containsText" text="At">
      <formula>NOT(ISERROR(SEARCH("At",I46)))</formula>
    </cfRule>
  </conditionalFormatting>
  <conditionalFormatting sqref="J46:M46">
    <cfRule type="containsText" dxfId="43" priority="22" operator="containsText" text="Above">
      <formula>NOT(ISERROR(SEARCH("Above",J46)))</formula>
    </cfRule>
  </conditionalFormatting>
  <conditionalFormatting sqref="J46:M46">
    <cfRule type="containsText" dxfId="41" priority="21" operator="containsText" text="At">
      <formula>NOT(ISERROR(SEARCH("At",J46)))</formula>
    </cfRule>
  </conditionalFormatting>
  <conditionalFormatting sqref="K46 M46">
    <cfRule type="containsText" dxfId="39" priority="19" operator="containsText" text="Top">
      <formula>NOT(ISERROR(SEARCH("Top",K46)))</formula>
    </cfRule>
    <cfRule type="containsText" dxfId="38" priority="20" operator="containsText" text="Below">
      <formula>NOT(ISERROR(SEARCH("Below",K46)))</formula>
    </cfRule>
  </conditionalFormatting>
  <conditionalFormatting sqref="O46">
    <cfRule type="containsText" dxfId="35" priority="18" operator="containsText" text="Above">
      <formula>NOT(ISERROR(SEARCH("Above",O46)))</formula>
    </cfRule>
  </conditionalFormatting>
  <conditionalFormatting sqref="O46">
    <cfRule type="containsText" dxfId="33" priority="17" operator="containsText" text="At">
      <formula>NOT(ISERROR(SEARCH("At",O46)))</formula>
    </cfRule>
  </conditionalFormatting>
  <conditionalFormatting sqref="P46">
    <cfRule type="containsText" dxfId="31" priority="16" operator="containsText" text="Above">
      <formula>NOT(ISERROR(SEARCH("Above",P46)))</formula>
    </cfRule>
  </conditionalFormatting>
  <conditionalFormatting sqref="P46">
    <cfRule type="containsText" dxfId="29" priority="15" operator="containsText" text="At">
      <formula>NOT(ISERROR(SEARCH("At",P46)))</formula>
    </cfRule>
  </conditionalFormatting>
  <conditionalFormatting sqref="Q46">
    <cfRule type="containsText" dxfId="27" priority="14" operator="containsText" text="Above">
      <formula>NOT(ISERROR(SEARCH("Above",Q46)))</formula>
    </cfRule>
  </conditionalFormatting>
  <conditionalFormatting sqref="Q46">
    <cfRule type="containsText" dxfId="25" priority="13" operator="containsText" text="At">
      <formula>NOT(ISERROR(SEARCH("At",Q46)))</formula>
    </cfRule>
  </conditionalFormatting>
  <conditionalFormatting sqref="R46">
    <cfRule type="containsText" dxfId="23" priority="12" operator="containsText" text="Above">
      <formula>NOT(ISERROR(SEARCH("Above",R46)))</formula>
    </cfRule>
  </conditionalFormatting>
  <conditionalFormatting sqref="R46">
    <cfRule type="containsText" dxfId="21" priority="11" operator="containsText" text="At">
      <formula>NOT(ISERROR(SEARCH("At",R46)))</formula>
    </cfRule>
  </conditionalFormatting>
  <conditionalFormatting sqref="N17:N34 N11:N13 N6:N9">
    <cfRule type="containsText" dxfId="19" priority="10" operator="containsText" text="Above">
      <formula>NOT(ISERROR(SEARCH("Above",N6)))</formula>
    </cfRule>
  </conditionalFormatting>
  <conditionalFormatting sqref="N17:N34 N11:N13 N6:N9">
    <cfRule type="containsText" dxfId="17" priority="9" operator="containsText" text="At">
      <formula>NOT(ISERROR(SEARCH("At",N6)))</formula>
    </cfRule>
  </conditionalFormatting>
  <conditionalFormatting sqref="N35:N38">
    <cfRule type="containsText" dxfId="15" priority="8" operator="containsText" text="Above">
      <formula>NOT(ISERROR(SEARCH("Above",N35)))</formula>
    </cfRule>
  </conditionalFormatting>
  <conditionalFormatting sqref="N35:N38">
    <cfRule type="containsText" dxfId="13" priority="7" operator="containsText" text="At">
      <formula>NOT(ISERROR(SEARCH("At",N35)))</formula>
    </cfRule>
  </conditionalFormatting>
  <conditionalFormatting sqref="N46">
    <cfRule type="containsText" dxfId="11" priority="6" operator="containsText" text="Above">
      <formula>NOT(ISERROR(SEARCH("Above",N46)))</formula>
    </cfRule>
  </conditionalFormatting>
  <conditionalFormatting sqref="N46">
    <cfRule type="containsText" dxfId="9" priority="5" operator="containsText" text="At">
      <formula>NOT(ISERROR(SEARCH("At",N46)))</formula>
    </cfRule>
  </conditionalFormatting>
  <conditionalFormatting sqref="N42">
    <cfRule type="containsText" dxfId="7" priority="4" operator="containsText" text="Above">
      <formula>NOT(ISERROR(SEARCH("Above",N42)))</formula>
    </cfRule>
  </conditionalFormatting>
  <conditionalFormatting sqref="N42">
    <cfRule type="containsText" dxfId="5" priority="3" operator="containsText" text="At">
      <formula>NOT(ISERROR(SEARCH("At",N42)))</formula>
    </cfRule>
  </conditionalFormatting>
  <conditionalFormatting sqref="Q6:Q12">
    <cfRule type="containsText" dxfId="3" priority="2" operator="containsText" text="Above">
      <formula>NOT(ISERROR(SEARCH("Above",Q6)))</formula>
    </cfRule>
  </conditionalFormatting>
  <conditionalFormatting sqref="Q6:Q12">
    <cfRule type="containsText" dxfId="1" priority="1" operator="containsText" text="At">
      <formula>NOT(ISERROR(SEARCH("At",Q6)))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[1]Legend!#REF!</xm:f>
          </x14:formula1>
          <xm:sqref>K35:K38 K46 K17:K33 K9 M17:M38 M6:M9 M11:M13 M115:M117 M92:M98 M59:M69 M42:M55 M84:M88 M74:M79</xm:sqref>
        </x14:dataValidation>
        <x14:dataValidation type="list" allowBlank="1" showInputMessage="1" showErrorMessage="1">
          <x14:formula1>
            <xm:f>[1]Legend!#REF!</xm:f>
          </x14:formula1>
          <xm:sqref>Q102:Q103 D115:D116 L35:L38 J35:J38 C145:C148 C59:L69 J46 C102:C103 E102:E103 G102:G103 I102:I103 I145:I148 Q145:Q148 O145:O148 G145:G148 E145:E148 J17:J33 J42:L45 L46 R115:R117 J115:L117 P115:P117 H115:H117 F115:F117 J6:L8 J34:L34 E11:L13 C11:C13 R11:R13 R6:R9 C6:C9 D6:D13 C92:L98 C108:C117 E6:I9 C17:I38 N17:R38 L9 L17:L33 J9 C121:C125 Q121:Q125 O121:O125 I121:I125 G121:G125 E121:E125 C129:C130 G129:G130 I129:I130 O129:O130 Q129:Q130 E129:E130 Q108:Q117 E108:E117 G108:G117 I108:I117 N59:R69 N92:R98 N102:O103 N108:O117 N11:P13 N6:P9 Q6:Q13 C42:I55 N42:R55 J47:L55 G134:G136 I134:I136 O134:O136 Q134:Q136 E134:E136 C134:C136 C84:L88 N84:R88 N74:R79 C74:L79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</dc:creator>
  <cp:lastModifiedBy>Jenn</cp:lastModifiedBy>
  <dcterms:created xsi:type="dcterms:W3CDTF">2019-10-16T03:30:27Z</dcterms:created>
  <dcterms:modified xsi:type="dcterms:W3CDTF">2019-10-16T03:31:16Z</dcterms:modified>
</cp:coreProperties>
</file>